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30" windowHeight="11640" tabRatio="860" activeTab="0"/>
  </bookViews>
  <sheets>
    <sheet name="гр. 1" sheetId="1" r:id="rId1"/>
    <sheet name="гр. 2" sheetId="2" r:id="rId2"/>
    <sheet name="гр. 3" sheetId="3" r:id="rId3"/>
    <sheet name="гр. 4" sheetId="4" r:id="rId4"/>
    <sheet name="гр. 5" sheetId="5" r:id="rId5"/>
    <sheet name="гр. 6" sheetId="6" r:id="rId6"/>
  </sheets>
  <definedNames/>
  <calcPr fullCalcOnLoad="1"/>
</workbook>
</file>

<file path=xl/sharedStrings.xml><?xml version="1.0" encoding="utf-8"?>
<sst xmlns="http://schemas.openxmlformats.org/spreadsheetml/2006/main" count="637" uniqueCount="212">
  <si>
    <t>сумма баллов:</t>
  </si>
  <si>
    <t>КР1</t>
  </si>
  <si>
    <t>КР2</t>
  </si>
  <si>
    <t>КР3</t>
  </si>
  <si>
    <t>КР4</t>
  </si>
  <si>
    <t>КР5</t>
  </si>
  <si>
    <t>КР6</t>
  </si>
  <si>
    <t>1) посещение лекций:</t>
  </si>
  <si>
    <t>2) контрольные работы</t>
  </si>
  <si>
    <t>3) дополнительные баллы:</t>
  </si>
  <si>
    <t>Ф.И.О.</t>
  </si>
  <si>
    <t>№</t>
  </si>
  <si>
    <t>Л1</t>
  </si>
  <si>
    <t>Л2</t>
  </si>
  <si>
    <t>Л3</t>
  </si>
  <si>
    <t>Л4</t>
  </si>
  <si>
    <t>Л5</t>
  </si>
  <si>
    <t>Л6</t>
  </si>
  <si>
    <t>Л7</t>
  </si>
  <si>
    <t>Л8</t>
  </si>
  <si>
    <t>Л9</t>
  </si>
  <si>
    <t>Л10</t>
  </si>
  <si>
    <t>Л11</t>
  </si>
  <si>
    <t>Л12</t>
  </si>
  <si>
    <t>Л13</t>
  </si>
  <si>
    <t>Л14</t>
  </si>
  <si>
    <t>Л15</t>
  </si>
  <si>
    <t>Л16</t>
  </si>
  <si>
    <t>Л17</t>
  </si>
  <si>
    <t>Л18</t>
  </si>
  <si>
    <t>Л19</t>
  </si>
  <si>
    <t>Л20</t>
  </si>
  <si>
    <t>Л21</t>
  </si>
  <si>
    <t>группа №3</t>
  </si>
  <si>
    <t>группа №1</t>
  </si>
  <si>
    <t>группа №2</t>
  </si>
  <si>
    <t>группа №4</t>
  </si>
  <si>
    <t>группа №5</t>
  </si>
  <si>
    <t>группа №6</t>
  </si>
  <si>
    <t xml:space="preserve">  </t>
  </si>
  <si>
    <t>лекции</t>
  </si>
  <si>
    <t>диск.</t>
  </si>
  <si>
    <t>доп.итого</t>
  </si>
  <si>
    <t>перебор за лекции сверх 42 баллов (проверка):</t>
  </si>
  <si>
    <t>Л22</t>
  </si>
  <si>
    <t>Л23</t>
  </si>
  <si>
    <t>Л24</t>
  </si>
  <si>
    <t>Л25</t>
  </si>
  <si>
    <t>Л26</t>
  </si>
  <si>
    <t>Л27</t>
  </si>
  <si>
    <t>Бирюкова Анастасия Алексеевна</t>
  </si>
  <si>
    <t>Бовыкина Юлия Андреевна</t>
  </si>
  <si>
    <t>Богданова Вера Андреевна</t>
  </si>
  <si>
    <t>Гавриленко Наталия Владимировна</t>
  </si>
  <si>
    <t>Дудик Елена Михайловна</t>
  </si>
  <si>
    <t>Дульнева Александра Михайловна</t>
  </si>
  <si>
    <t>Дюндикова Елена Петровна</t>
  </si>
  <si>
    <t>Журавлева Ольга Анатольевна</t>
  </si>
  <si>
    <t>Захаренко Алина Сергеевна</t>
  </si>
  <si>
    <t>Каневская Ксения Николаевна</t>
  </si>
  <si>
    <t>Касьянова Екатерина Петровна</t>
  </si>
  <si>
    <t>Качановецкая Александра Игоревна</t>
  </si>
  <si>
    <t>Козина Валентина Владимировна</t>
  </si>
  <si>
    <t>Кононова Алеся Александровна</t>
  </si>
  <si>
    <t>Коряковская Анастасия Игоревна</t>
  </si>
  <si>
    <t>Кучава Ирма Александровна</t>
  </si>
  <si>
    <t>Лучко Наталья Юрьевна</t>
  </si>
  <si>
    <t>Перченко Елена Владимировна</t>
  </si>
  <si>
    <t>Пигина Дарья Николаевна</t>
  </si>
  <si>
    <t>Позднякова Наталья Сергеевна</t>
  </si>
  <si>
    <t>Попова Елена Викторовна</t>
  </si>
  <si>
    <t>Сертакова Злата Витальевна</t>
  </si>
  <si>
    <t>Соболева Светлана Сергеевна</t>
  </si>
  <si>
    <t>Фетисов Вячеслав Андреевич</t>
  </si>
  <si>
    <t>Чальцева Анастасия Игоревна</t>
  </si>
  <si>
    <t>Чеканов Тимур Александрович</t>
  </si>
  <si>
    <t>Щелкотунова Александра Леонидовна</t>
  </si>
  <si>
    <t>Антипова Александра Михайловна</t>
  </si>
  <si>
    <t>Барсегянц Тимур Леонидович</t>
  </si>
  <si>
    <t>Биричевская Ольга Александровна</t>
  </si>
  <si>
    <t>Васильева Мария Михайловна</t>
  </si>
  <si>
    <t>Велемеева Ксения Саидовна</t>
  </si>
  <si>
    <t>Грачева Наталья Алексеевна</t>
  </si>
  <si>
    <t>Егорова Елена Александровна</t>
  </si>
  <si>
    <t>Иванова Ольга Андреевна</t>
  </si>
  <si>
    <t>Корниенко Вероника Анатольевна</t>
  </si>
  <si>
    <t>Кучерова Виктория Владимировна</t>
  </si>
  <si>
    <t>Ласкаронская Александра Сергеевна</t>
  </si>
  <si>
    <t>Лебедева Екатерина Константиновна</t>
  </si>
  <si>
    <t>Логинова Дарья Сергеевна</t>
  </si>
  <si>
    <t>Миронова Любовь Евгеньевна</t>
  </si>
  <si>
    <t>Павлова Лилия Сергеевна</t>
  </si>
  <si>
    <t>Плющик Марина Владимировна</t>
  </si>
  <si>
    <t>Пробичева Мария Михайловна</t>
  </si>
  <si>
    <t>Розова Елена Борисовна</t>
  </si>
  <si>
    <t>Старкова Анастасия Алексеевна</t>
  </si>
  <si>
    <t>Сурина Анжела Евгеньевна</t>
  </si>
  <si>
    <t>Товпеко Дина Валерьевна</t>
  </si>
  <si>
    <t>Чернова Александра Константиновна</t>
  </si>
  <si>
    <t>Юрлова Наталия Николаевна</t>
  </si>
  <si>
    <t>Андреева Екатерина Ильинична</t>
  </si>
  <si>
    <t>Бойко Мария Александровна</t>
  </si>
  <si>
    <t>Булавко Вероника Анатольевна</t>
  </si>
  <si>
    <t>Джалилова Карина Кямилевна</t>
  </si>
  <si>
    <t>Дорофеева Светлана Анатольевна</t>
  </si>
  <si>
    <t>Захарова Елена Евгеньевна</t>
  </si>
  <si>
    <t>Змиевская Анастасия Эдуардовна</t>
  </si>
  <si>
    <t>Качкаева Александра Игоревна</t>
  </si>
  <si>
    <t>Кифа Татьяна Геннадьевна</t>
  </si>
  <si>
    <t>Лескова Татьяна Викторовна</t>
  </si>
  <si>
    <t>Лужкова Ксения Владимировна</t>
  </si>
  <si>
    <t>Машковцев Иван Дмитриевич</t>
  </si>
  <si>
    <t>Назаров Назар Владимирович</t>
  </si>
  <si>
    <t>Нанивская Татьяна Ивановна</t>
  </si>
  <si>
    <t>Розова Лидия Григорьевна</t>
  </si>
  <si>
    <t>Рулькова Галина Валерьевна</t>
  </si>
  <si>
    <t>Румянцева Татьяна Геннадиевна</t>
  </si>
  <si>
    <t>Сизова Елена Юрьевна</t>
  </si>
  <si>
    <t>Стукова Екатерина Григорьевна</t>
  </si>
  <si>
    <t>Труль Надежда Игоревна</t>
  </si>
  <si>
    <t>Тумасян Светлана Нориковна</t>
  </si>
  <si>
    <t>Хайкин А.</t>
  </si>
  <si>
    <t>Цуркан Анна Владимировна</t>
  </si>
  <si>
    <t>Шебанова Марина Владимировна</t>
  </si>
  <si>
    <t>Юдина Ирина Сергеевна</t>
  </si>
  <si>
    <t>Аксенко Ольга Викторовна</t>
  </si>
  <si>
    <t>Арабаджи Дмитрий Юрьевич</t>
  </si>
  <si>
    <t>Арутюнова Лусинэ Сергеевна</t>
  </si>
  <si>
    <t>Бобенко Наталья Анатольевна</t>
  </si>
  <si>
    <t>Бойко Дарья Леонидовна</t>
  </si>
  <si>
    <t>Бруснина Карина Денисовна</t>
  </si>
  <si>
    <t>Глущенко Наталья Олеговна</t>
  </si>
  <si>
    <t>Гречкина Евгения Игоревна</t>
  </si>
  <si>
    <t>Дурсина Мария Дмитриевна</t>
  </si>
  <si>
    <t>Ефременко Ксения Анатольевна</t>
  </si>
  <si>
    <t>Кинарейка Екатерина Юрьевна</t>
  </si>
  <si>
    <t>Климова Александра Сергеевна</t>
  </si>
  <si>
    <t>Колбасенкова Александра Евгеньевна</t>
  </si>
  <si>
    <t>Колесанова Светлана Игоревна</t>
  </si>
  <si>
    <t>Лебедева Ольга Павловна</t>
  </si>
  <si>
    <t>Левашова Мария Игоревна</t>
  </si>
  <si>
    <t>Максимчук Яна Игоревна</t>
  </si>
  <si>
    <t>Мушкет Владислав Валерьевич</t>
  </si>
  <si>
    <t>Пальок Ксения Михайловна</t>
  </si>
  <si>
    <t>Разживина Татьяна Николаевна</t>
  </si>
  <si>
    <t>Севостьянова Екатерина Евгеньевна</t>
  </si>
  <si>
    <t>Сидорова Анна Петровна</t>
  </si>
  <si>
    <t>Цыганова Юлия Борисовна</t>
  </si>
  <si>
    <t>Черенько Александра Александровна</t>
  </si>
  <si>
    <t>Чуриков Михаил Павлович</t>
  </si>
  <si>
    <t>Шайко Александра Михайловна</t>
  </si>
  <si>
    <t>Болдова Юлия Ильинична</t>
  </si>
  <si>
    <t>Гарина Мария Сергеевна</t>
  </si>
  <si>
    <t>Данильчук Мария Витальевна</t>
  </si>
  <si>
    <t>Дмитриева Екатерина Михайловна</t>
  </si>
  <si>
    <t>Жданович Софья Кирилловна</t>
  </si>
  <si>
    <t>Журавлев Андрей Алексеевич</t>
  </si>
  <si>
    <t>Иванова Юлия Андреевна</t>
  </si>
  <si>
    <t>Калинина Анна Владимировна</t>
  </si>
  <si>
    <t>Константинова Ксения Анатольевна</t>
  </si>
  <si>
    <t>Крышан Анна Александровна</t>
  </si>
  <si>
    <t>Курносов Павел Леонидович</t>
  </si>
  <si>
    <t>Лачугина Александра Игоревна</t>
  </si>
  <si>
    <t>Лихова Кристина Владимировна</t>
  </si>
  <si>
    <t>Луговец Виктория Владимировна</t>
  </si>
  <si>
    <t>Молодоря Оксана Сергеевна</t>
  </si>
  <si>
    <t>Муждаба Андрей Дмитриевич</t>
  </si>
  <si>
    <t>Наймушина Мария Алексеевна</t>
  </si>
  <si>
    <t>Немченко Юлия Николаевна</t>
  </si>
  <si>
    <t>Селезнёва Екатерина Юрьевна</t>
  </si>
  <si>
    <t>Спиридонова Евгения Яковлевна</t>
  </si>
  <si>
    <t>Таймурзина Марина</t>
  </si>
  <si>
    <t>Артамонова Ольга Евгеньевна</t>
  </si>
  <si>
    <t>Афанасьева Юлия Леонидовна</t>
  </si>
  <si>
    <t>Баталова Ксения Григорьевна</t>
  </si>
  <si>
    <t>Бейбутова Надежда Шекералиевна</t>
  </si>
  <si>
    <t>Гальянов Александр Валерьевич</t>
  </si>
  <si>
    <t>Гаричева Анастасия Юрьевна</t>
  </si>
  <si>
    <t>Гвоздева Ольга Николаевна</t>
  </si>
  <si>
    <t>Евдокимова Александра Алексеевна</t>
  </si>
  <si>
    <t>Зейналова Элеонора Рамизовна</t>
  </si>
  <si>
    <t>Иванова Татьяна Сергеевна</t>
  </si>
  <si>
    <t>Капитанова Екатерина Александровна</t>
  </si>
  <si>
    <t>Киреева Яна Леонидовна</t>
  </si>
  <si>
    <t>Козлова Юлия Алексеевна</t>
  </si>
  <si>
    <t>Кораблева Серафима Игоревна</t>
  </si>
  <si>
    <t>Кудрявцева Татьяна Владимировна</t>
  </si>
  <si>
    <t>Литвинова Елена Сергеевна</t>
  </si>
  <si>
    <t>Мальцева Дина Михайловна</t>
  </si>
  <si>
    <t>Мамина Дарья Сергеевна</t>
  </si>
  <si>
    <t>Михайлова Марианна Сергеевна</t>
  </si>
  <si>
    <t>Михалкина Алина Олеговна</t>
  </si>
  <si>
    <t>Новосельцев Александр Юрьевич</t>
  </si>
  <si>
    <t>Преображенский Александр Сергеевич</t>
  </si>
  <si>
    <t>Пушкина Анна Юрьевна</t>
  </si>
  <si>
    <t>Резник Ольга Ростиславовна</t>
  </si>
  <si>
    <t>Смирнова Надежда Владимировна</t>
  </si>
  <si>
    <t>Шайхинурова Екатерина Руслановна</t>
  </si>
  <si>
    <t>Шарипова Надежда Фаритовна</t>
  </si>
  <si>
    <t>зачёт</t>
  </si>
  <si>
    <t>?</t>
  </si>
  <si>
    <t>вых.д.</t>
  </si>
  <si>
    <t>практ.</t>
  </si>
  <si>
    <t>Сухарская Алла Борисовна</t>
  </si>
  <si>
    <t>*</t>
  </si>
  <si>
    <t>за к.р.№4 баллы сверх 10 начислены по разделу (дискуссии)</t>
  </si>
  <si>
    <t>плагиат</t>
  </si>
  <si>
    <t>умеренный плагиат</t>
  </si>
  <si>
    <t>нет оснований писать к.р. №6</t>
  </si>
  <si>
    <t>устный зачет по всему курсу 21.05</t>
  </si>
  <si>
    <t>зачтено</t>
  </si>
  <si>
    <t>АТТЕСТАЦИЯ: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</si>
</sst>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mmm/yyyy"/>
    <numFmt numFmtId="168" formatCode="[$€-2]\ ###,000_);[Red]\([$€-2]\ ###,000\)"/>
  </numFmts>
  <fonts count="48">
    <font>
      <sz val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12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20"/>
      <name val="Arial Cyr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12" xfId="0" applyFont="1" applyBorder="1" applyAlignment="1">
      <alignment wrapText="1"/>
    </xf>
    <xf numFmtId="0" fontId="0" fillId="34" borderId="13" xfId="0" applyFill="1" applyBorder="1" applyAlignment="1">
      <alignment/>
    </xf>
    <xf numFmtId="0" fontId="3" fillId="35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0" fillId="34" borderId="13" xfId="0" applyFill="1" applyBorder="1" applyAlignment="1">
      <alignment horizontal="center"/>
    </xf>
    <xf numFmtId="0" fontId="3" fillId="35" borderId="15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34" borderId="16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3" fillId="35" borderId="1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16" fontId="5" fillId="0" borderId="18" xfId="0" applyNumberFormat="1" applyFont="1" applyBorder="1" applyAlignment="1">
      <alignment horizontal="center" wrapText="1"/>
    </xf>
    <xf numFmtId="16" fontId="5" fillId="0" borderId="11" xfId="0" applyNumberFormat="1" applyFont="1" applyBorder="1" applyAlignment="1">
      <alignment horizontal="center" wrapText="1"/>
    </xf>
    <xf numFmtId="0" fontId="4" fillId="34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6" fontId="5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2" fillId="0" borderId="14" xfId="0" applyFont="1" applyBorder="1" applyAlignment="1">
      <alignment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" fillId="33" borderId="13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0" fillId="0" borderId="13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left"/>
    </xf>
    <xf numFmtId="0" fontId="3" fillId="35" borderId="25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7" borderId="11" xfId="0" applyFont="1" applyFill="1" applyBorder="1" applyAlignment="1">
      <alignment wrapText="1"/>
    </xf>
    <xf numFmtId="0" fontId="0" fillId="37" borderId="0" xfId="0" applyFill="1" applyBorder="1" applyAlignment="1">
      <alignment/>
    </xf>
    <xf numFmtId="0" fontId="2" fillId="37" borderId="12" xfId="0" applyFont="1" applyFill="1" applyBorder="1" applyAlignment="1">
      <alignment wrapText="1"/>
    </xf>
    <xf numFmtId="0" fontId="2" fillId="37" borderId="13" xfId="0" applyFont="1" applyFill="1" applyBorder="1" applyAlignment="1">
      <alignment wrapText="1"/>
    </xf>
    <xf numFmtId="0" fontId="2" fillId="37" borderId="16" xfId="0" applyFont="1" applyFill="1" applyBorder="1" applyAlignment="1">
      <alignment wrapText="1"/>
    </xf>
    <xf numFmtId="0" fontId="2" fillId="37" borderId="13" xfId="0" applyFont="1" applyFill="1" applyBorder="1" applyAlignment="1">
      <alignment horizontal="left" wrapText="1"/>
    </xf>
    <xf numFmtId="0" fontId="2" fillId="37" borderId="14" xfId="0" applyFont="1" applyFill="1" applyBorder="1" applyAlignment="1">
      <alignment wrapText="1"/>
    </xf>
    <xf numFmtId="0" fontId="2" fillId="37" borderId="19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35" borderId="13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4" fillId="38" borderId="0" xfId="0" applyFont="1" applyFill="1" applyAlignment="1">
      <alignment/>
    </xf>
    <xf numFmtId="0" fontId="0" fillId="38" borderId="13" xfId="0" applyFill="1" applyBorder="1" applyAlignment="1">
      <alignment/>
    </xf>
    <xf numFmtId="0" fontId="0" fillId="37" borderId="0" xfId="0" applyFill="1" applyAlignment="1">
      <alignment/>
    </xf>
    <xf numFmtId="0" fontId="0" fillId="37" borderId="13" xfId="0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16" xfId="0" applyFill="1" applyBorder="1" applyAlignment="1">
      <alignment/>
    </xf>
    <xf numFmtId="0" fontId="12" fillId="0" borderId="2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4" borderId="13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4"/>
  <sheetViews>
    <sheetView tabSelected="1" zoomScale="90" zoomScaleNormal="90" zoomScalePageLayoutView="0" workbookViewId="0" topLeftCell="A1">
      <pane xSplit="6105" topLeftCell="AH1" activePane="topLeft" state="split"/>
      <selection pane="topLeft" activeCell="B25" sqref="B25"/>
      <selection pane="topRight" activeCell="AP10" sqref="AP10"/>
    </sheetView>
  </sheetViews>
  <sheetFormatPr defaultColWidth="9.00390625" defaultRowHeight="12.75"/>
  <cols>
    <col min="1" max="1" width="4.375" style="0" customWidth="1"/>
    <col min="2" max="2" width="34.375" style="4" customWidth="1"/>
    <col min="3" max="3" width="13.375" style="4" customWidth="1"/>
    <col min="4" max="4" width="8.125" style="41" customWidth="1"/>
    <col min="5" max="28" width="7.375" style="0" customWidth="1"/>
    <col min="29" max="31" width="7.375" style="40" customWidth="1"/>
    <col min="32" max="33" width="7.875" style="0" customWidth="1"/>
    <col min="34" max="34" width="6.875" style="68" customWidth="1"/>
    <col min="35" max="35" width="6.875" style="0" customWidth="1"/>
    <col min="36" max="36" width="7.75390625" style="0" customWidth="1"/>
    <col min="37" max="37" width="6.00390625" style="0" customWidth="1"/>
    <col min="38" max="38" width="6.375" style="0" customWidth="1"/>
    <col min="39" max="39" width="5.75390625" style="0" customWidth="1"/>
    <col min="42" max="42" width="32.00390625" style="0" customWidth="1"/>
  </cols>
  <sheetData>
    <row r="1" spans="2:39" ht="12.75">
      <c r="B1" s="4" t="s">
        <v>34</v>
      </c>
      <c r="E1" t="s">
        <v>7</v>
      </c>
      <c r="AH1" s="60" t="s">
        <v>8</v>
      </c>
      <c r="AM1" t="s">
        <v>9</v>
      </c>
    </row>
    <row r="2" spans="2:34" ht="12.75">
      <c r="B2" s="41"/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  <c r="W2" t="s">
        <v>30</v>
      </c>
      <c r="X2" t="s">
        <v>31</v>
      </c>
      <c r="Y2" t="s">
        <v>32</v>
      </c>
      <c r="Z2" t="s">
        <v>44</v>
      </c>
      <c r="AA2" t="s">
        <v>45</v>
      </c>
      <c r="AB2" t="s">
        <v>46</v>
      </c>
      <c r="AC2" s="40" t="s">
        <v>47</v>
      </c>
      <c r="AD2" s="40" t="s">
        <v>48</v>
      </c>
      <c r="AE2" s="40" t="s">
        <v>49</v>
      </c>
      <c r="AF2" s="17"/>
      <c r="AG2" s="9" t="s">
        <v>199</v>
      </c>
      <c r="AH2" s="60"/>
    </row>
    <row r="3" spans="1:43" s="25" customFormat="1" ht="13.5" thickBot="1">
      <c r="A3" s="20" t="s">
        <v>11</v>
      </c>
      <c r="B3" s="46" t="s">
        <v>10</v>
      </c>
      <c r="C3" s="21" t="s">
        <v>0</v>
      </c>
      <c r="D3" s="42" t="s">
        <v>40</v>
      </c>
      <c r="E3" s="22">
        <v>39118</v>
      </c>
      <c r="F3" s="22">
        <v>39125</v>
      </c>
      <c r="G3" s="23">
        <v>39125</v>
      </c>
      <c r="H3" s="23">
        <v>39132</v>
      </c>
      <c r="I3" s="23">
        <v>39139</v>
      </c>
      <c r="J3" s="23">
        <v>39139</v>
      </c>
      <c r="K3" s="23">
        <v>39146</v>
      </c>
      <c r="L3" s="23">
        <v>39153</v>
      </c>
      <c r="M3" s="23">
        <v>39153</v>
      </c>
      <c r="N3" s="23">
        <v>39160</v>
      </c>
      <c r="O3" s="23">
        <v>39167</v>
      </c>
      <c r="P3" s="23">
        <v>39167</v>
      </c>
      <c r="Q3" s="23">
        <v>39174</v>
      </c>
      <c r="R3" s="23">
        <v>38816</v>
      </c>
      <c r="S3" s="23">
        <v>39181</v>
      </c>
      <c r="T3" s="23">
        <v>39188</v>
      </c>
      <c r="U3" s="23">
        <v>39195</v>
      </c>
      <c r="V3" s="23">
        <v>39195</v>
      </c>
      <c r="W3" s="35">
        <v>39207</v>
      </c>
      <c r="X3" s="35">
        <v>39209</v>
      </c>
      <c r="Y3" s="35">
        <v>39209</v>
      </c>
      <c r="Z3" s="35">
        <v>39216</v>
      </c>
      <c r="AA3" s="35">
        <v>39223</v>
      </c>
      <c r="AB3" s="35">
        <v>39223</v>
      </c>
      <c r="AC3" s="35">
        <v>39230</v>
      </c>
      <c r="AD3" s="35">
        <v>38874</v>
      </c>
      <c r="AE3" s="35">
        <v>38874</v>
      </c>
      <c r="AF3" s="35">
        <v>38879</v>
      </c>
      <c r="AG3" s="17" t="s">
        <v>200</v>
      </c>
      <c r="AH3" s="61" t="s">
        <v>1</v>
      </c>
      <c r="AI3" s="24" t="s">
        <v>2</v>
      </c>
      <c r="AJ3" s="24" t="s">
        <v>3</v>
      </c>
      <c r="AK3" s="24" t="s">
        <v>4</v>
      </c>
      <c r="AL3" s="24" t="s">
        <v>5</v>
      </c>
      <c r="AM3" s="24" t="s">
        <v>6</v>
      </c>
      <c r="AN3" s="28" t="s">
        <v>41</v>
      </c>
      <c r="AO3" s="25" t="s">
        <v>42</v>
      </c>
      <c r="AP3" s="25" t="s">
        <v>211</v>
      </c>
      <c r="AQ3" s="25" t="s">
        <v>43</v>
      </c>
    </row>
    <row r="4" spans="1:43" s="9" customFormat="1" ht="19.5" customHeight="1" thickBot="1">
      <c r="A4" s="1">
        <v>1</v>
      </c>
      <c r="B4" s="48" t="s">
        <v>50</v>
      </c>
      <c r="C4" s="10">
        <f>SUM(E4:AN4)</f>
        <v>2</v>
      </c>
      <c r="D4" s="43"/>
      <c r="E4" s="2"/>
      <c r="F4" s="2"/>
      <c r="G4" s="2"/>
      <c r="H4" s="2"/>
      <c r="I4" s="3"/>
      <c r="J4" s="3"/>
      <c r="K4" s="3"/>
      <c r="L4" s="3"/>
      <c r="M4" s="3">
        <v>2</v>
      </c>
      <c r="N4" s="31"/>
      <c r="O4" s="3"/>
      <c r="P4" s="3"/>
      <c r="Q4" s="31"/>
      <c r="R4" s="73"/>
      <c r="S4" s="73"/>
      <c r="T4" s="31"/>
      <c r="U4" s="73"/>
      <c r="V4" s="73"/>
      <c r="W4" s="81"/>
      <c r="X4" s="17"/>
      <c r="Y4" s="17"/>
      <c r="Z4" s="17"/>
      <c r="AA4" s="17"/>
      <c r="AB4" s="17"/>
      <c r="AC4" s="76" t="s">
        <v>202</v>
      </c>
      <c r="AD4" s="76" t="s">
        <v>202</v>
      </c>
      <c r="AE4" s="76" t="s">
        <v>202</v>
      </c>
      <c r="AF4" s="76" t="s">
        <v>201</v>
      </c>
      <c r="AG4" s="8"/>
      <c r="AH4" s="62"/>
      <c r="AI4" s="6"/>
      <c r="AJ4" s="6"/>
      <c r="AK4" s="6"/>
      <c r="AL4" s="6"/>
      <c r="AM4" s="87"/>
      <c r="AN4" s="26"/>
      <c r="AO4" s="44">
        <f>SUM(AM4:AN4)</f>
        <v>0</v>
      </c>
      <c r="AP4" s="9" t="s">
        <v>209</v>
      </c>
      <c r="AQ4" s="9" t="str">
        <f>IF(D4&gt;42,D4-42,"избытка_нет")</f>
        <v>избытка_нет</v>
      </c>
    </row>
    <row r="5" spans="1:43" s="9" customFormat="1" ht="19.5" customHeight="1" thickBot="1">
      <c r="A5" s="1">
        <v>2</v>
      </c>
      <c r="B5" s="49" t="s">
        <v>51</v>
      </c>
      <c r="C5" s="7">
        <f aca="true" t="shared" si="0" ref="C5:C26">SUM(E5:AN5)</f>
        <v>18</v>
      </c>
      <c r="D5" s="43">
        <f aca="true" t="shared" si="1" ref="D5:D26">SUM(E5:AE5)</f>
        <v>18</v>
      </c>
      <c r="E5" s="2">
        <v>2</v>
      </c>
      <c r="F5" s="2">
        <v>2</v>
      </c>
      <c r="G5" s="2">
        <v>2</v>
      </c>
      <c r="H5" s="2"/>
      <c r="I5" s="3"/>
      <c r="J5" s="3"/>
      <c r="K5" s="3">
        <v>2</v>
      </c>
      <c r="L5" s="3">
        <v>2</v>
      </c>
      <c r="M5" s="3">
        <v>2</v>
      </c>
      <c r="N5" s="31"/>
      <c r="O5" s="3">
        <v>2</v>
      </c>
      <c r="P5" s="3">
        <v>2</v>
      </c>
      <c r="Q5" s="31"/>
      <c r="R5" s="73"/>
      <c r="S5" s="73"/>
      <c r="T5" s="31"/>
      <c r="U5" s="73"/>
      <c r="V5" s="73"/>
      <c r="W5" s="81"/>
      <c r="X5" s="17"/>
      <c r="Y5" s="17"/>
      <c r="Z5" s="17">
        <v>2</v>
      </c>
      <c r="AA5" s="17"/>
      <c r="AB5" s="17"/>
      <c r="AC5" s="76"/>
      <c r="AD5" s="76"/>
      <c r="AE5" s="76"/>
      <c r="AF5" s="76"/>
      <c r="AG5" s="8"/>
      <c r="AH5" s="62">
        <v>0</v>
      </c>
      <c r="AI5" s="6"/>
      <c r="AJ5" s="6"/>
      <c r="AK5" s="6"/>
      <c r="AL5" s="6"/>
      <c r="AM5" s="87"/>
      <c r="AN5" s="59"/>
      <c r="AO5" s="44">
        <f aca="true" t="shared" si="2" ref="AO5:AO31">SUM(AM5:AN5)</f>
        <v>0</v>
      </c>
      <c r="AP5" s="9" t="s">
        <v>209</v>
      </c>
      <c r="AQ5" s="9" t="str">
        <f aca="true" t="shared" si="3" ref="AQ5:AQ26">IF(D5&gt;42,D5-42,"избытка_нет")</f>
        <v>избытка_нет</v>
      </c>
    </row>
    <row r="6" spans="1:43" s="9" customFormat="1" ht="19.5" customHeight="1" thickBot="1">
      <c r="A6" s="1">
        <v>3</v>
      </c>
      <c r="B6" s="49" t="s">
        <v>52</v>
      </c>
      <c r="C6" s="7">
        <f t="shared" si="0"/>
        <v>93</v>
      </c>
      <c r="D6" s="43">
        <f t="shared" si="1"/>
        <v>36</v>
      </c>
      <c r="E6" s="2">
        <v>2</v>
      </c>
      <c r="F6" s="2">
        <v>2</v>
      </c>
      <c r="G6" s="2">
        <v>2</v>
      </c>
      <c r="H6" s="2">
        <v>2</v>
      </c>
      <c r="I6" s="3">
        <v>2</v>
      </c>
      <c r="J6" s="3">
        <v>2</v>
      </c>
      <c r="K6" s="3">
        <v>2</v>
      </c>
      <c r="L6" s="3">
        <v>2</v>
      </c>
      <c r="M6" s="3">
        <v>2</v>
      </c>
      <c r="N6" s="31">
        <v>2</v>
      </c>
      <c r="O6" s="3">
        <v>2</v>
      </c>
      <c r="P6" s="3">
        <v>2</v>
      </c>
      <c r="Q6" s="31">
        <v>2</v>
      </c>
      <c r="R6" s="73"/>
      <c r="S6" s="73"/>
      <c r="T6" s="31">
        <v>2</v>
      </c>
      <c r="U6" s="73"/>
      <c r="V6" s="73"/>
      <c r="W6" s="81">
        <v>2</v>
      </c>
      <c r="X6" s="17">
        <v>2</v>
      </c>
      <c r="Y6" s="17">
        <v>2</v>
      </c>
      <c r="Z6" s="17">
        <v>2</v>
      </c>
      <c r="AA6" s="17"/>
      <c r="AB6" s="17"/>
      <c r="AC6" s="76"/>
      <c r="AD6" s="76"/>
      <c r="AE6" s="76"/>
      <c r="AF6" s="76"/>
      <c r="AG6" s="17"/>
      <c r="AH6" s="62">
        <v>8</v>
      </c>
      <c r="AI6" s="69">
        <v>9</v>
      </c>
      <c r="AJ6" s="6">
        <v>9</v>
      </c>
      <c r="AK6" s="6">
        <v>10</v>
      </c>
      <c r="AL6" s="6">
        <v>7</v>
      </c>
      <c r="AM6" s="6">
        <v>8</v>
      </c>
      <c r="AN6" s="26">
        <v>6</v>
      </c>
      <c r="AO6" s="44">
        <f t="shared" si="2"/>
        <v>14</v>
      </c>
      <c r="AP6" s="93" t="s">
        <v>210</v>
      </c>
      <c r="AQ6" s="9" t="str">
        <f t="shared" si="3"/>
        <v>избытка_нет</v>
      </c>
    </row>
    <row r="7" spans="1:43" s="9" customFormat="1" ht="19.5" customHeight="1" thickBot="1">
      <c r="A7" s="1">
        <v>4</v>
      </c>
      <c r="B7" s="49" t="s">
        <v>53</v>
      </c>
      <c r="C7" s="7">
        <f t="shared" si="0"/>
        <v>55</v>
      </c>
      <c r="D7" s="43">
        <f t="shared" si="1"/>
        <v>26</v>
      </c>
      <c r="E7" s="2">
        <v>2</v>
      </c>
      <c r="F7" s="2">
        <v>2</v>
      </c>
      <c r="G7" s="2">
        <v>2</v>
      </c>
      <c r="H7" s="2"/>
      <c r="I7" s="3"/>
      <c r="J7" s="3"/>
      <c r="K7" s="3">
        <v>2</v>
      </c>
      <c r="L7" s="3">
        <v>2</v>
      </c>
      <c r="M7" s="3">
        <v>2</v>
      </c>
      <c r="N7" s="31">
        <v>2</v>
      </c>
      <c r="O7" s="3"/>
      <c r="P7" s="3"/>
      <c r="Q7" s="31">
        <v>2</v>
      </c>
      <c r="R7" s="73"/>
      <c r="S7" s="73"/>
      <c r="T7" s="31">
        <v>2</v>
      </c>
      <c r="U7" s="73"/>
      <c r="V7" s="73"/>
      <c r="W7" s="81">
        <v>2</v>
      </c>
      <c r="X7" s="17">
        <v>2</v>
      </c>
      <c r="Y7" s="17">
        <v>2</v>
      </c>
      <c r="Z7" s="17">
        <v>2</v>
      </c>
      <c r="AA7" s="17"/>
      <c r="AB7" s="17"/>
      <c r="AC7" s="76"/>
      <c r="AD7" s="76"/>
      <c r="AE7" s="76"/>
      <c r="AF7" s="76"/>
      <c r="AG7" s="17"/>
      <c r="AH7" s="62">
        <v>3</v>
      </c>
      <c r="AI7" s="6">
        <v>6</v>
      </c>
      <c r="AJ7" s="6">
        <v>7</v>
      </c>
      <c r="AK7" s="6">
        <v>6</v>
      </c>
      <c r="AL7" s="6">
        <v>6</v>
      </c>
      <c r="AM7" s="87"/>
      <c r="AN7" s="26">
        <v>1</v>
      </c>
      <c r="AO7" s="44">
        <f t="shared" si="2"/>
        <v>1</v>
      </c>
      <c r="AP7" s="93" t="s">
        <v>210</v>
      </c>
      <c r="AQ7" s="9" t="str">
        <f t="shared" si="3"/>
        <v>избытка_нет</v>
      </c>
    </row>
    <row r="8" spans="1:43" s="9" customFormat="1" ht="19.5" customHeight="1" thickBot="1">
      <c r="A8" s="1">
        <v>5</v>
      </c>
      <c r="B8" s="49" t="s">
        <v>54</v>
      </c>
      <c r="C8" s="7">
        <f t="shared" si="0"/>
        <v>84</v>
      </c>
      <c r="D8" s="43">
        <f t="shared" si="1"/>
        <v>36</v>
      </c>
      <c r="E8" s="2">
        <v>2</v>
      </c>
      <c r="F8" s="2">
        <v>2</v>
      </c>
      <c r="G8" s="2">
        <v>2</v>
      </c>
      <c r="H8" s="2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1">
        <v>2</v>
      </c>
      <c r="O8" s="3">
        <v>2</v>
      </c>
      <c r="P8" s="3">
        <v>2</v>
      </c>
      <c r="Q8" s="31">
        <v>2</v>
      </c>
      <c r="R8" s="73"/>
      <c r="S8" s="73"/>
      <c r="T8" s="31">
        <v>2</v>
      </c>
      <c r="U8" s="73"/>
      <c r="V8" s="73"/>
      <c r="W8" s="81">
        <v>2</v>
      </c>
      <c r="X8" s="17">
        <v>2</v>
      </c>
      <c r="Y8" s="17">
        <v>2</v>
      </c>
      <c r="Z8" s="17">
        <v>2</v>
      </c>
      <c r="AA8" s="17"/>
      <c r="AB8" s="17"/>
      <c r="AC8" s="76"/>
      <c r="AD8" s="76"/>
      <c r="AE8" s="76"/>
      <c r="AF8" s="76"/>
      <c r="AG8" s="17"/>
      <c r="AH8" s="62">
        <v>8</v>
      </c>
      <c r="AI8" s="85">
        <v>5</v>
      </c>
      <c r="AJ8" s="6">
        <v>8</v>
      </c>
      <c r="AK8" s="6">
        <v>10</v>
      </c>
      <c r="AL8" s="6">
        <v>8</v>
      </c>
      <c r="AM8" s="6">
        <v>7</v>
      </c>
      <c r="AN8" s="26">
        <v>2</v>
      </c>
      <c r="AO8" s="44">
        <f t="shared" si="2"/>
        <v>9</v>
      </c>
      <c r="AP8" s="93" t="s">
        <v>210</v>
      </c>
      <c r="AQ8" s="9" t="str">
        <f t="shared" si="3"/>
        <v>избытка_нет</v>
      </c>
    </row>
    <row r="9" spans="1:43" s="9" customFormat="1" ht="19.5" customHeight="1" thickBot="1">
      <c r="A9" s="1">
        <v>6</v>
      </c>
      <c r="B9" s="49" t="s">
        <v>55</v>
      </c>
      <c r="C9" s="7">
        <f t="shared" si="0"/>
        <v>62</v>
      </c>
      <c r="D9" s="43">
        <f t="shared" si="1"/>
        <v>32</v>
      </c>
      <c r="E9" s="2">
        <v>2</v>
      </c>
      <c r="F9" s="2">
        <v>2</v>
      </c>
      <c r="G9" s="2">
        <v>2</v>
      </c>
      <c r="H9" s="2">
        <v>2</v>
      </c>
      <c r="I9" s="3">
        <v>2</v>
      </c>
      <c r="J9" s="3">
        <v>2</v>
      </c>
      <c r="K9" s="3"/>
      <c r="L9" s="3">
        <v>2</v>
      </c>
      <c r="M9" s="3">
        <v>2</v>
      </c>
      <c r="N9" s="31"/>
      <c r="O9" s="3">
        <v>2</v>
      </c>
      <c r="P9" s="3">
        <v>2</v>
      </c>
      <c r="Q9" s="31">
        <v>2</v>
      </c>
      <c r="R9" s="73"/>
      <c r="S9" s="73"/>
      <c r="T9" s="31">
        <v>2</v>
      </c>
      <c r="U9" s="73"/>
      <c r="V9" s="73"/>
      <c r="W9" s="81">
        <v>2</v>
      </c>
      <c r="X9" s="17">
        <v>2</v>
      </c>
      <c r="Y9" s="17">
        <v>2</v>
      </c>
      <c r="Z9" s="17">
        <v>2</v>
      </c>
      <c r="AA9" s="17"/>
      <c r="AB9" s="17"/>
      <c r="AC9" s="76"/>
      <c r="AD9" s="76"/>
      <c r="AE9" s="76"/>
      <c r="AF9" s="76"/>
      <c r="AG9" s="17"/>
      <c r="AH9" s="62">
        <v>3</v>
      </c>
      <c r="AI9" s="6">
        <v>3</v>
      </c>
      <c r="AJ9" s="6">
        <v>8</v>
      </c>
      <c r="AK9" s="6">
        <v>10</v>
      </c>
      <c r="AL9" s="6">
        <v>6</v>
      </c>
      <c r="AM9" s="87"/>
      <c r="AN9" s="26"/>
      <c r="AO9" s="44">
        <f t="shared" si="2"/>
        <v>0</v>
      </c>
      <c r="AP9" s="93" t="s">
        <v>210</v>
      </c>
      <c r="AQ9" s="9" t="str">
        <f t="shared" si="3"/>
        <v>избытка_нет</v>
      </c>
    </row>
    <row r="10" spans="1:43" s="9" customFormat="1" ht="19.5" customHeight="1" thickBot="1">
      <c r="A10" s="1">
        <v>7</v>
      </c>
      <c r="B10" s="49" t="s">
        <v>56</v>
      </c>
      <c r="C10" s="7">
        <f t="shared" si="0"/>
        <v>64</v>
      </c>
      <c r="D10" s="43">
        <f t="shared" si="1"/>
        <v>34</v>
      </c>
      <c r="E10" s="2">
        <v>2</v>
      </c>
      <c r="F10" s="2">
        <v>2</v>
      </c>
      <c r="G10" s="2">
        <v>2</v>
      </c>
      <c r="H10" s="2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1">
        <v>2</v>
      </c>
      <c r="O10" s="3">
        <v>2</v>
      </c>
      <c r="P10" s="3">
        <v>2</v>
      </c>
      <c r="Q10" s="31">
        <v>2</v>
      </c>
      <c r="R10" s="73"/>
      <c r="S10" s="73"/>
      <c r="T10" s="31">
        <v>2</v>
      </c>
      <c r="U10" s="73"/>
      <c r="V10" s="73"/>
      <c r="W10" s="81"/>
      <c r="X10" s="17">
        <v>2</v>
      </c>
      <c r="Y10" s="17">
        <v>2</v>
      </c>
      <c r="Z10" s="17">
        <v>2</v>
      </c>
      <c r="AA10" s="17"/>
      <c r="AB10" s="17"/>
      <c r="AC10" s="76"/>
      <c r="AD10" s="76"/>
      <c r="AE10" s="76"/>
      <c r="AF10" s="76"/>
      <c r="AG10" s="17"/>
      <c r="AH10" s="62">
        <v>3</v>
      </c>
      <c r="AI10" s="6">
        <v>3</v>
      </c>
      <c r="AJ10" s="6">
        <v>7</v>
      </c>
      <c r="AK10" s="6">
        <v>6</v>
      </c>
      <c r="AL10" s="6">
        <v>5</v>
      </c>
      <c r="AM10" s="6">
        <v>6</v>
      </c>
      <c r="AN10" s="26"/>
      <c r="AO10" s="44">
        <f t="shared" si="2"/>
        <v>6</v>
      </c>
      <c r="AP10" s="93" t="s">
        <v>210</v>
      </c>
      <c r="AQ10" s="9" t="str">
        <f t="shared" si="3"/>
        <v>избытка_нет</v>
      </c>
    </row>
    <row r="11" spans="1:43" s="9" customFormat="1" ht="19.5" customHeight="1" thickBot="1">
      <c r="A11" s="1">
        <v>8</v>
      </c>
      <c r="B11" s="49" t="s">
        <v>57</v>
      </c>
      <c r="C11" s="7">
        <f t="shared" si="0"/>
        <v>68</v>
      </c>
      <c r="D11" s="43">
        <f t="shared" si="1"/>
        <v>32</v>
      </c>
      <c r="E11" s="2">
        <v>2</v>
      </c>
      <c r="F11" s="2">
        <v>2</v>
      </c>
      <c r="G11" s="2">
        <v>2</v>
      </c>
      <c r="H11" s="2">
        <v>2</v>
      </c>
      <c r="I11" s="3"/>
      <c r="J11" s="3"/>
      <c r="K11" s="3">
        <v>2</v>
      </c>
      <c r="L11" s="3">
        <v>2</v>
      </c>
      <c r="M11" s="3">
        <v>2</v>
      </c>
      <c r="N11" s="31">
        <v>2</v>
      </c>
      <c r="O11" s="3">
        <v>2</v>
      </c>
      <c r="P11" s="3">
        <v>2</v>
      </c>
      <c r="Q11" s="31">
        <v>2</v>
      </c>
      <c r="R11" s="73"/>
      <c r="S11" s="73"/>
      <c r="T11" s="31">
        <v>2</v>
      </c>
      <c r="U11" s="73"/>
      <c r="V11" s="73"/>
      <c r="W11" s="81">
        <v>2</v>
      </c>
      <c r="X11" s="17">
        <v>2</v>
      </c>
      <c r="Y11" s="17">
        <v>2</v>
      </c>
      <c r="Z11" s="17">
        <v>2</v>
      </c>
      <c r="AA11" s="17"/>
      <c r="AB11" s="17"/>
      <c r="AC11" s="76"/>
      <c r="AD11" s="76"/>
      <c r="AE11" s="76"/>
      <c r="AF11" s="76"/>
      <c r="AG11" s="17"/>
      <c r="AH11" s="62">
        <v>3</v>
      </c>
      <c r="AI11" s="69">
        <v>4</v>
      </c>
      <c r="AJ11" s="6">
        <v>6</v>
      </c>
      <c r="AK11" s="6">
        <v>10</v>
      </c>
      <c r="AL11" s="6">
        <v>5</v>
      </c>
      <c r="AM11" s="6">
        <v>6</v>
      </c>
      <c r="AN11" s="26">
        <v>2</v>
      </c>
      <c r="AO11" s="44">
        <f t="shared" si="2"/>
        <v>8</v>
      </c>
      <c r="AP11" s="93" t="s">
        <v>210</v>
      </c>
      <c r="AQ11" s="9" t="str">
        <f t="shared" si="3"/>
        <v>избытка_нет</v>
      </c>
    </row>
    <row r="12" spans="1:43" s="9" customFormat="1" ht="19.5" customHeight="1" thickBot="1">
      <c r="A12" s="1">
        <v>9</v>
      </c>
      <c r="B12" s="49" t="s">
        <v>58</v>
      </c>
      <c r="C12" s="7">
        <f t="shared" si="0"/>
        <v>79</v>
      </c>
      <c r="D12" s="43">
        <f t="shared" si="1"/>
        <v>36</v>
      </c>
      <c r="E12" s="2">
        <v>2</v>
      </c>
      <c r="F12" s="2">
        <v>2</v>
      </c>
      <c r="G12" s="2">
        <v>2</v>
      </c>
      <c r="H12" s="2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1">
        <v>2</v>
      </c>
      <c r="O12" s="3">
        <v>2</v>
      </c>
      <c r="P12" s="3">
        <v>2</v>
      </c>
      <c r="Q12" s="31">
        <v>2</v>
      </c>
      <c r="R12" s="73"/>
      <c r="S12" s="73"/>
      <c r="T12" s="31">
        <v>2</v>
      </c>
      <c r="U12" s="73"/>
      <c r="V12" s="73"/>
      <c r="W12" s="81">
        <v>2</v>
      </c>
      <c r="X12" s="17">
        <v>2</v>
      </c>
      <c r="Y12" s="17">
        <v>2</v>
      </c>
      <c r="Z12" s="17">
        <v>2</v>
      </c>
      <c r="AA12" s="17"/>
      <c r="AB12" s="17"/>
      <c r="AC12" s="76"/>
      <c r="AD12" s="76"/>
      <c r="AE12" s="76"/>
      <c r="AF12" s="76"/>
      <c r="AG12" s="17"/>
      <c r="AH12" s="62">
        <v>7</v>
      </c>
      <c r="AI12" s="6">
        <v>3</v>
      </c>
      <c r="AJ12" s="6">
        <v>9</v>
      </c>
      <c r="AK12" s="6">
        <v>10</v>
      </c>
      <c r="AL12" s="6">
        <v>8</v>
      </c>
      <c r="AM12" s="87"/>
      <c r="AN12" s="26">
        <v>6</v>
      </c>
      <c r="AO12" s="44">
        <f t="shared" si="2"/>
        <v>6</v>
      </c>
      <c r="AP12" s="93" t="s">
        <v>210</v>
      </c>
      <c r="AQ12" s="9" t="str">
        <f t="shared" si="3"/>
        <v>избытка_нет</v>
      </c>
    </row>
    <row r="13" spans="1:43" s="9" customFormat="1" ht="19.5" customHeight="1" thickBot="1">
      <c r="A13" s="1">
        <v>10</v>
      </c>
      <c r="B13" s="49" t="s">
        <v>59</v>
      </c>
      <c r="C13" s="7">
        <f t="shared" si="0"/>
        <v>90</v>
      </c>
      <c r="D13" s="43">
        <f t="shared" si="1"/>
        <v>34</v>
      </c>
      <c r="E13" s="2">
        <v>2</v>
      </c>
      <c r="F13" s="2">
        <v>2</v>
      </c>
      <c r="G13" s="2">
        <v>2</v>
      </c>
      <c r="H13" s="2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1"/>
      <c r="O13" s="3">
        <v>2</v>
      </c>
      <c r="P13" s="3">
        <v>2</v>
      </c>
      <c r="Q13" s="31">
        <v>2</v>
      </c>
      <c r="R13" s="73"/>
      <c r="S13" s="73"/>
      <c r="T13" s="31">
        <v>2</v>
      </c>
      <c r="U13" s="73"/>
      <c r="V13" s="73"/>
      <c r="W13" s="81">
        <v>2</v>
      </c>
      <c r="X13" s="17">
        <v>2</v>
      </c>
      <c r="Y13" s="17">
        <v>2</v>
      </c>
      <c r="Z13" s="17">
        <v>2</v>
      </c>
      <c r="AA13" s="17"/>
      <c r="AB13" s="17"/>
      <c r="AC13" s="76"/>
      <c r="AD13" s="76"/>
      <c r="AE13" s="76"/>
      <c r="AF13" s="76"/>
      <c r="AG13" s="17"/>
      <c r="AH13" s="62">
        <v>7</v>
      </c>
      <c r="AI13" s="6">
        <v>8</v>
      </c>
      <c r="AJ13" s="6">
        <v>10</v>
      </c>
      <c r="AK13" s="6">
        <v>10</v>
      </c>
      <c r="AL13" s="6">
        <v>4</v>
      </c>
      <c r="AM13" s="6">
        <v>10</v>
      </c>
      <c r="AN13" s="26">
        <v>7</v>
      </c>
      <c r="AO13" s="44">
        <f t="shared" si="2"/>
        <v>17</v>
      </c>
      <c r="AP13" s="93" t="s">
        <v>210</v>
      </c>
      <c r="AQ13" s="9" t="str">
        <f t="shared" si="3"/>
        <v>избытка_нет</v>
      </c>
    </row>
    <row r="14" spans="1:43" s="9" customFormat="1" ht="19.5" customHeight="1" thickBot="1">
      <c r="A14" s="1">
        <v>11</v>
      </c>
      <c r="B14" s="49" t="s">
        <v>60</v>
      </c>
      <c r="C14" s="7">
        <f t="shared" si="0"/>
        <v>86</v>
      </c>
      <c r="D14" s="43">
        <f t="shared" si="1"/>
        <v>34</v>
      </c>
      <c r="E14" s="2">
        <v>2</v>
      </c>
      <c r="F14" s="2">
        <v>2</v>
      </c>
      <c r="G14" s="2">
        <v>2</v>
      </c>
      <c r="H14" s="2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1">
        <v>2</v>
      </c>
      <c r="O14" s="3">
        <v>2</v>
      </c>
      <c r="P14" s="3">
        <v>2</v>
      </c>
      <c r="Q14" s="31">
        <v>2</v>
      </c>
      <c r="R14" s="73"/>
      <c r="S14" s="73"/>
      <c r="T14" s="31">
        <v>2</v>
      </c>
      <c r="U14" s="73"/>
      <c r="V14" s="73"/>
      <c r="W14" s="81"/>
      <c r="X14" s="17">
        <v>2</v>
      </c>
      <c r="Y14" s="17">
        <v>2</v>
      </c>
      <c r="Z14" s="17">
        <v>2</v>
      </c>
      <c r="AA14" s="17"/>
      <c r="AB14" s="17"/>
      <c r="AC14" s="76"/>
      <c r="AD14" s="76"/>
      <c r="AE14" s="76"/>
      <c r="AF14" s="76"/>
      <c r="AG14" s="17"/>
      <c r="AH14" s="62">
        <v>8</v>
      </c>
      <c r="AI14" s="6">
        <v>8</v>
      </c>
      <c r="AJ14" s="6">
        <v>7</v>
      </c>
      <c r="AK14" s="6">
        <v>10</v>
      </c>
      <c r="AL14" s="6">
        <v>6</v>
      </c>
      <c r="AM14" s="6">
        <v>7</v>
      </c>
      <c r="AN14" s="26">
        <v>6</v>
      </c>
      <c r="AO14" s="44">
        <f t="shared" si="2"/>
        <v>13</v>
      </c>
      <c r="AP14" s="93" t="s">
        <v>210</v>
      </c>
      <c r="AQ14" s="9" t="str">
        <f t="shared" si="3"/>
        <v>избытка_нет</v>
      </c>
    </row>
    <row r="15" spans="1:43" s="9" customFormat="1" ht="19.5" customHeight="1" thickBot="1">
      <c r="A15" s="1">
        <v>12</v>
      </c>
      <c r="B15" s="50" t="s">
        <v>61</v>
      </c>
      <c r="C15" s="7">
        <f t="shared" si="0"/>
        <v>26</v>
      </c>
      <c r="D15" s="43">
        <f t="shared" si="1"/>
        <v>22</v>
      </c>
      <c r="E15" s="2">
        <v>2</v>
      </c>
      <c r="F15" s="2">
        <v>2</v>
      </c>
      <c r="G15" s="2">
        <v>2</v>
      </c>
      <c r="H15" s="2">
        <v>2</v>
      </c>
      <c r="I15" s="3">
        <v>2</v>
      </c>
      <c r="J15" s="3">
        <v>2</v>
      </c>
      <c r="K15" s="3"/>
      <c r="L15" s="3">
        <v>2</v>
      </c>
      <c r="M15" s="3">
        <v>2</v>
      </c>
      <c r="N15" s="31"/>
      <c r="O15" s="3"/>
      <c r="P15" s="3"/>
      <c r="Q15" s="31">
        <v>2</v>
      </c>
      <c r="R15" s="73"/>
      <c r="S15" s="73"/>
      <c r="T15" s="31"/>
      <c r="U15" s="73"/>
      <c r="V15" s="73"/>
      <c r="W15" s="81">
        <v>2</v>
      </c>
      <c r="X15" s="17"/>
      <c r="Y15" s="17"/>
      <c r="Z15" s="17">
        <v>2</v>
      </c>
      <c r="AA15" s="17"/>
      <c r="AB15" s="17"/>
      <c r="AC15" s="76"/>
      <c r="AD15" s="76"/>
      <c r="AE15" s="76"/>
      <c r="AF15" s="76"/>
      <c r="AG15" s="17"/>
      <c r="AH15" s="62"/>
      <c r="AI15" s="6"/>
      <c r="AJ15" s="6">
        <v>4</v>
      </c>
      <c r="AK15" s="6"/>
      <c r="AL15" s="6"/>
      <c r="AM15" s="87"/>
      <c r="AN15" s="26"/>
      <c r="AO15" s="44">
        <f t="shared" si="2"/>
        <v>0</v>
      </c>
      <c r="AP15" s="9" t="s">
        <v>209</v>
      </c>
      <c r="AQ15" s="9" t="str">
        <f t="shared" si="3"/>
        <v>избытка_нет</v>
      </c>
    </row>
    <row r="16" spans="1:43" s="9" customFormat="1" ht="19.5" customHeight="1" thickBot="1">
      <c r="A16" s="1">
        <v>13</v>
      </c>
      <c r="B16" s="49" t="s">
        <v>62</v>
      </c>
      <c r="C16" s="7">
        <f t="shared" si="0"/>
        <v>73</v>
      </c>
      <c r="D16" s="43">
        <f t="shared" si="1"/>
        <v>32</v>
      </c>
      <c r="E16" s="2">
        <v>2</v>
      </c>
      <c r="F16" s="2">
        <v>2</v>
      </c>
      <c r="G16" s="2">
        <v>2</v>
      </c>
      <c r="H16" s="2">
        <v>2</v>
      </c>
      <c r="I16" s="3">
        <v>2</v>
      </c>
      <c r="J16" s="3">
        <v>2</v>
      </c>
      <c r="K16" s="3">
        <v>2</v>
      </c>
      <c r="L16" s="3"/>
      <c r="M16" s="3">
        <v>2</v>
      </c>
      <c r="N16" s="31">
        <v>2</v>
      </c>
      <c r="O16" s="3"/>
      <c r="P16" s="3">
        <v>2</v>
      </c>
      <c r="Q16" s="31">
        <v>2</v>
      </c>
      <c r="R16" s="73"/>
      <c r="S16" s="73"/>
      <c r="T16" s="31">
        <v>2</v>
      </c>
      <c r="U16" s="73"/>
      <c r="V16" s="73"/>
      <c r="W16" s="81">
        <v>2</v>
      </c>
      <c r="X16" s="17">
        <v>2</v>
      </c>
      <c r="Y16" s="17">
        <v>2</v>
      </c>
      <c r="Z16" s="17">
        <v>2</v>
      </c>
      <c r="AA16" s="17"/>
      <c r="AB16" s="17"/>
      <c r="AC16" s="76"/>
      <c r="AD16" s="76"/>
      <c r="AE16" s="76"/>
      <c r="AF16" s="76"/>
      <c r="AG16" s="17"/>
      <c r="AH16" s="62">
        <v>5</v>
      </c>
      <c r="AI16" s="6">
        <v>9</v>
      </c>
      <c r="AJ16" s="6">
        <v>8</v>
      </c>
      <c r="AK16" s="6">
        <v>10</v>
      </c>
      <c r="AL16" s="6">
        <v>8</v>
      </c>
      <c r="AM16" s="6"/>
      <c r="AN16" s="26">
        <v>1</v>
      </c>
      <c r="AO16" s="44">
        <f t="shared" si="2"/>
        <v>1</v>
      </c>
      <c r="AP16" s="93" t="s">
        <v>210</v>
      </c>
      <c r="AQ16" s="9" t="str">
        <f t="shared" si="3"/>
        <v>избытка_нет</v>
      </c>
    </row>
    <row r="17" spans="1:43" s="9" customFormat="1" ht="19.5" customHeight="1" thickBot="1">
      <c r="A17" s="1">
        <v>14</v>
      </c>
      <c r="B17" s="49" t="s">
        <v>63</v>
      </c>
      <c r="C17" s="7">
        <f t="shared" si="0"/>
        <v>18</v>
      </c>
      <c r="D17" s="43">
        <f t="shared" si="1"/>
        <v>18</v>
      </c>
      <c r="E17" s="2">
        <v>2</v>
      </c>
      <c r="F17" s="2">
        <v>2</v>
      </c>
      <c r="G17" s="2">
        <v>2</v>
      </c>
      <c r="H17" s="2"/>
      <c r="I17" s="3">
        <v>2</v>
      </c>
      <c r="J17" s="3">
        <v>2</v>
      </c>
      <c r="K17" s="3">
        <v>2</v>
      </c>
      <c r="L17" s="3"/>
      <c r="M17" s="3">
        <v>2</v>
      </c>
      <c r="N17" s="31"/>
      <c r="O17" s="3"/>
      <c r="P17" s="3"/>
      <c r="Q17" s="31"/>
      <c r="R17" s="73"/>
      <c r="S17" s="73"/>
      <c r="T17" s="31"/>
      <c r="U17" s="73"/>
      <c r="V17" s="73"/>
      <c r="W17" s="81"/>
      <c r="X17" s="17">
        <v>2</v>
      </c>
      <c r="Y17" s="17">
        <v>2</v>
      </c>
      <c r="Z17" s="17"/>
      <c r="AA17" s="17"/>
      <c r="AB17" s="17"/>
      <c r="AC17" s="76"/>
      <c r="AD17" s="76"/>
      <c r="AE17" s="76"/>
      <c r="AF17" s="76"/>
      <c r="AG17" s="17"/>
      <c r="AH17" s="62"/>
      <c r="AI17" s="6"/>
      <c r="AJ17" s="6"/>
      <c r="AK17" s="6"/>
      <c r="AL17" s="6"/>
      <c r="AM17" s="87"/>
      <c r="AN17" s="59"/>
      <c r="AO17" s="44">
        <f t="shared" si="2"/>
        <v>0</v>
      </c>
      <c r="AP17" s="9" t="s">
        <v>209</v>
      </c>
      <c r="AQ17" s="9" t="str">
        <f t="shared" si="3"/>
        <v>избытка_нет</v>
      </c>
    </row>
    <row r="18" spans="1:43" s="9" customFormat="1" ht="19.5" customHeight="1" thickBot="1">
      <c r="A18" s="1">
        <v>15</v>
      </c>
      <c r="B18" s="49" t="s">
        <v>64</v>
      </c>
      <c r="C18" s="7">
        <f t="shared" si="0"/>
        <v>60</v>
      </c>
      <c r="D18" s="43">
        <f t="shared" si="1"/>
        <v>22</v>
      </c>
      <c r="E18" s="2">
        <v>2</v>
      </c>
      <c r="F18" s="2">
        <v>2</v>
      </c>
      <c r="G18" s="2">
        <v>2</v>
      </c>
      <c r="H18" s="2"/>
      <c r="I18" s="3"/>
      <c r="J18" s="3"/>
      <c r="K18" s="3">
        <v>2</v>
      </c>
      <c r="L18" s="3"/>
      <c r="M18" s="3"/>
      <c r="N18" s="31">
        <v>2</v>
      </c>
      <c r="O18" s="3">
        <v>2</v>
      </c>
      <c r="P18" s="3">
        <v>2</v>
      </c>
      <c r="Q18" s="31"/>
      <c r="R18" s="73"/>
      <c r="S18" s="73"/>
      <c r="T18" s="31">
        <v>2</v>
      </c>
      <c r="U18" s="73"/>
      <c r="V18" s="73"/>
      <c r="W18" s="81"/>
      <c r="X18" s="17">
        <v>2</v>
      </c>
      <c r="Y18" s="17">
        <v>2</v>
      </c>
      <c r="Z18" s="17">
        <v>2</v>
      </c>
      <c r="AA18" s="17"/>
      <c r="AB18" s="17"/>
      <c r="AC18" s="76"/>
      <c r="AD18" s="76"/>
      <c r="AE18" s="76"/>
      <c r="AF18" s="76"/>
      <c r="AG18" s="17"/>
      <c r="AH18" s="62">
        <v>4</v>
      </c>
      <c r="AI18" s="85">
        <v>5</v>
      </c>
      <c r="AJ18" s="6">
        <v>4</v>
      </c>
      <c r="AK18" s="6">
        <v>10</v>
      </c>
      <c r="AL18" s="6">
        <v>6</v>
      </c>
      <c r="AM18" s="6">
        <v>5</v>
      </c>
      <c r="AN18" s="26">
        <v>4</v>
      </c>
      <c r="AO18" s="44">
        <f t="shared" si="2"/>
        <v>9</v>
      </c>
      <c r="AP18" s="93" t="s">
        <v>210</v>
      </c>
      <c r="AQ18" s="9" t="str">
        <f t="shared" si="3"/>
        <v>избытка_нет</v>
      </c>
    </row>
    <row r="19" spans="1:43" s="9" customFormat="1" ht="19.5" customHeight="1" thickBot="1">
      <c r="A19" s="1">
        <v>16</v>
      </c>
      <c r="B19" s="91" t="s">
        <v>65</v>
      </c>
      <c r="C19" s="7">
        <f t="shared" si="0"/>
        <v>55</v>
      </c>
      <c r="D19" s="43">
        <f t="shared" si="1"/>
        <v>24</v>
      </c>
      <c r="E19" s="2">
        <v>2</v>
      </c>
      <c r="F19" s="2">
        <v>2</v>
      </c>
      <c r="G19" s="2">
        <v>2</v>
      </c>
      <c r="H19" s="2">
        <v>2</v>
      </c>
      <c r="I19" s="3">
        <v>2</v>
      </c>
      <c r="J19" s="3">
        <v>2</v>
      </c>
      <c r="K19" s="3">
        <v>2</v>
      </c>
      <c r="L19" s="3">
        <v>2</v>
      </c>
      <c r="M19" s="3">
        <v>2</v>
      </c>
      <c r="N19" s="31">
        <v>2</v>
      </c>
      <c r="O19" s="3">
        <v>2</v>
      </c>
      <c r="P19" s="3">
        <v>2</v>
      </c>
      <c r="Q19" s="31"/>
      <c r="R19" s="73"/>
      <c r="S19" s="73"/>
      <c r="T19" s="31"/>
      <c r="U19" s="73"/>
      <c r="V19" s="73"/>
      <c r="W19" s="81"/>
      <c r="X19" s="17"/>
      <c r="Y19" s="17"/>
      <c r="Z19" s="17"/>
      <c r="AA19" s="17"/>
      <c r="AB19" s="17"/>
      <c r="AC19" s="76"/>
      <c r="AD19" s="76"/>
      <c r="AE19" s="76"/>
      <c r="AF19" s="76"/>
      <c r="AG19" s="17"/>
      <c r="AH19" s="62">
        <v>3</v>
      </c>
      <c r="AI19" s="6">
        <v>7</v>
      </c>
      <c r="AJ19" s="6">
        <v>7</v>
      </c>
      <c r="AK19" s="6">
        <v>7</v>
      </c>
      <c r="AL19" s="6">
        <v>7</v>
      </c>
      <c r="AM19" s="87"/>
      <c r="AN19" s="26"/>
      <c r="AO19" s="44">
        <f t="shared" si="2"/>
        <v>0</v>
      </c>
      <c r="AP19" s="93" t="s">
        <v>210</v>
      </c>
      <c r="AQ19" s="9" t="str">
        <f t="shared" si="3"/>
        <v>избытка_нет</v>
      </c>
    </row>
    <row r="20" spans="1:43" s="9" customFormat="1" ht="19.5" customHeight="1" thickBot="1">
      <c r="A20" s="1">
        <v>17</v>
      </c>
      <c r="B20" s="49" t="s">
        <v>66</v>
      </c>
      <c r="C20" s="7">
        <f t="shared" si="0"/>
        <v>78</v>
      </c>
      <c r="D20" s="43">
        <f t="shared" si="1"/>
        <v>34</v>
      </c>
      <c r="E20" s="2">
        <v>2</v>
      </c>
      <c r="F20" s="2">
        <v>2</v>
      </c>
      <c r="G20" s="2">
        <v>2</v>
      </c>
      <c r="H20" s="2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1">
        <v>2</v>
      </c>
      <c r="O20" s="3">
        <v>2</v>
      </c>
      <c r="P20" s="3"/>
      <c r="Q20" s="31">
        <v>2</v>
      </c>
      <c r="R20" s="73"/>
      <c r="S20" s="73"/>
      <c r="T20" s="31">
        <v>2</v>
      </c>
      <c r="U20" s="73"/>
      <c r="V20" s="73"/>
      <c r="W20" s="81">
        <v>2</v>
      </c>
      <c r="X20" s="17">
        <v>2</v>
      </c>
      <c r="Y20" s="17">
        <v>2</v>
      </c>
      <c r="Z20" s="17">
        <v>2</v>
      </c>
      <c r="AA20" s="17"/>
      <c r="AB20" s="17"/>
      <c r="AC20" s="76"/>
      <c r="AD20" s="76"/>
      <c r="AE20" s="76"/>
      <c r="AF20" s="76"/>
      <c r="AG20" s="17"/>
      <c r="AH20" s="62">
        <v>5</v>
      </c>
      <c r="AI20" s="6">
        <v>7</v>
      </c>
      <c r="AJ20" s="6">
        <v>9</v>
      </c>
      <c r="AK20" s="6">
        <v>10</v>
      </c>
      <c r="AL20" s="6">
        <v>4</v>
      </c>
      <c r="AM20" s="6">
        <v>7</v>
      </c>
      <c r="AN20" s="26">
        <v>2</v>
      </c>
      <c r="AO20" s="44">
        <f t="shared" si="2"/>
        <v>9</v>
      </c>
      <c r="AP20" s="93" t="s">
        <v>210</v>
      </c>
      <c r="AQ20" s="9" t="str">
        <f t="shared" si="3"/>
        <v>избытка_нет</v>
      </c>
    </row>
    <row r="21" spans="1:43" s="9" customFormat="1" ht="19.5" customHeight="1" thickBot="1">
      <c r="A21" s="1">
        <v>18</v>
      </c>
      <c r="B21" s="49" t="s">
        <v>67</v>
      </c>
      <c r="C21" s="7">
        <f t="shared" si="0"/>
        <v>90</v>
      </c>
      <c r="D21" s="43">
        <f t="shared" si="1"/>
        <v>34</v>
      </c>
      <c r="E21" s="2">
        <v>2</v>
      </c>
      <c r="F21" s="2">
        <v>2</v>
      </c>
      <c r="G21" s="2">
        <v>2</v>
      </c>
      <c r="H21" s="2">
        <v>2</v>
      </c>
      <c r="I21" s="3">
        <v>2</v>
      </c>
      <c r="J21" s="3">
        <v>2</v>
      </c>
      <c r="K21" s="3">
        <v>2</v>
      </c>
      <c r="L21" s="3">
        <v>2</v>
      </c>
      <c r="M21" s="3">
        <v>2</v>
      </c>
      <c r="N21" s="31">
        <v>2</v>
      </c>
      <c r="O21" s="3">
        <v>2</v>
      </c>
      <c r="P21" s="3"/>
      <c r="Q21" s="31">
        <v>2</v>
      </c>
      <c r="R21" s="73"/>
      <c r="S21" s="73"/>
      <c r="T21" s="31">
        <v>2</v>
      </c>
      <c r="U21" s="73"/>
      <c r="V21" s="73"/>
      <c r="W21" s="81">
        <v>2</v>
      </c>
      <c r="X21" s="17">
        <v>2</v>
      </c>
      <c r="Y21" s="17">
        <v>2</v>
      </c>
      <c r="Z21" s="17">
        <v>2</v>
      </c>
      <c r="AA21" s="17"/>
      <c r="AB21" s="17"/>
      <c r="AC21" s="76"/>
      <c r="AD21" s="76"/>
      <c r="AE21" s="76"/>
      <c r="AF21" s="76"/>
      <c r="AG21" s="17"/>
      <c r="AH21" s="62">
        <v>7</v>
      </c>
      <c r="AI21" s="6">
        <v>9</v>
      </c>
      <c r="AJ21" s="6">
        <v>9</v>
      </c>
      <c r="AK21" s="6">
        <v>10</v>
      </c>
      <c r="AL21" s="6">
        <v>8</v>
      </c>
      <c r="AM21" s="6">
        <v>8</v>
      </c>
      <c r="AN21" s="26">
        <v>5</v>
      </c>
      <c r="AO21" s="44">
        <f t="shared" si="2"/>
        <v>13</v>
      </c>
      <c r="AP21" s="93" t="s">
        <v>210</v>
      </c>
      <c r="AQ21" s="9" t="str">
        <f t="shared" si="3"/>
        <v>избытка_нет</v>
      </c>
    </row>
    <row r="22" spans="1:43" s="9" customFormat="1" ht="19.5" customHeight="1" thickBot="1">
      <c r="A22" s="1">
        <v>19</v>
      </c>
      <c r="B22" s="49" t="s">
        <v>68</v>
      </c>
      <c r="C22" s="7">
        <f t="shared" si="0"/>
        <v>92</v>
      </c>
      <c r="D22" s="43">
        <f t="shared" si="1"/>
        <v>34</v>
      </c>
      <c r="E22" s="2">
        <v>2</v>
      </c>
      <c r="F22" s="2">
        <v>2</v>
      </c>
      <c r="G22" s="2">
        <v>2</v>
      </c>
      <c r="H22" s="2">
        <v>2</v>
      </c>
      <c r="I22" s="3">
        <v>2</v>
      </c>
      <c r="J22" s="3"/>
      <c r="K22" s="3">
        <v>2</v>
      </c>
      <c r="L22" s="3">
        <v>2</v>
      </c>
      <c r="M22" s="3">
        <v>2</v>
      </c>
      <c r="N22" s="31">
        <v>2</v>
      </c>
      <c r="O22" s="3">
        <v>2</v>
      </c>
      <c r="P22" s="3">
        <v>2</v>
      </c>
      <c r="Q22" s="31">
        <v>2</v>
      </c>
      <c r="R22" s="73"/>
      <c r="S22" s="73"/>
      <c r="T22" s="31">
        <v>2</v>
      </c>
      <c r="U22" s="73"/>
      <c r="V22" s="73"/>
      <c r="W22" s="81">
        <v>2</v>
      </c>
      <c r="X22" s="17">
        <v>2</v>
      </c>
      <c r="Y22" s="17">
        <v>2</v>
      </c>
      <c r="Z22" s="17">
        <v>2</v>
      </c>
      <c r="AA22" s="17"/>
      <c r="AB22" s="17"/>
      <c r="AC22" s="76"/>
      <c r="AD22" s="76"/>
      <c r="AE22" s="76"/>
      <c r="AF22" s="76"/>
      <c r="AG22" s="17"/>
      <c r="AH22" s="62">
        <v>8</v>
      </c>
      <c r="AI22" s="6">
        <v>9</v>
      </c>
      <c r="AJ22" s="6">
        <v>7</v>
      </c>
      <c r="AK22" s="6">
        <v>10</v>
      </c>
      <c r="AL22" s="6">
        <v>8</v>
      </c>
      <c r="AM22" s="6">
        <v>10</v>
      </c>
      <c r="AN22" s="26">
        <v>6</v>
      </c>
      <c r="AO22" s="44">
        <f t="shared" si="2"/>
        <v>16</v>
      </c>
      <c r="AP22" s="93" t="s">
        <v>210</v>
      </c>
      <c r="AQ22" s="9" t="str">
        <f t="shared" si="3"/>
        <v>избытка_нет</v>
      </c>
    </row>
    <row r="23" spans="1:43" s="9" customFormat="1" ht="19.5" customHeight="1" thickBot="1">
      <c r="A23" s="1">
        <v>20</v>
      </c>
      <c r="B23" s="49" t="s">
        <v>69</v>
      </c>
      <c r="C23" s="7">
        <f t="shared" si="0"/>
        <v>89</v>
      </c>
      <c r="D23" s="43">
        <f t="shared" si="1"/>
        <v>34</v>
      </c>
      <c r="E23" s="2">
        <v>2</v>
      </c>
      <c r="F23" s="2">
        <v>2</v>
      </c>
      <c r="G23" s="2">
        <v>2</v>
      </c>
      <c r="H23" s="2"/>
      <c r="I23" s="3">
        <v>2</v>
      </c>
      <c r="J23" s="3">
        <v>2</v>
      </c>
      <c r="K23" s="3">
        <v>2</v>
      </c>
      <c r="L23" s="3">
        <v>2</v>
      </c>
      <c r="M23" s="3">
        <v>2</v>
      </c>
      <c r="N23" s="31">
        <v>2</v>
      </c>
      <c r="O23" s="3">
        <v>2</v>
      </c>
      <c r="P23" s="3">
        <v>2</v>
      </c>
      <c r="Q23" s="31">
        <v>2</v>
      </c>
      <c r="R23" s="73"/>
      <c r="S23" s="73"/>
      <c r="T23" s="31">
        <v>2</v>
      </c>
      <c r="U23" s="73"/>
      <c r="V23" s="73"/>
      <c r="W23" s="81">
        <v>2</v>
      </c>
      <c r="X23" s="17">
        <v>2</v>
      </c>
      <c r="Y23" s="17">
        <v>2</v>
      </c>
      <c r="Z23" s="17">
        <v>2</v>
      </c>
      <c r="AA23" s="17"/>
      <c r="AB23" s="17"/>
      <c r="AC23" s="76"/>
      <c r="AD23" s="76"/>
      <c r="AE23" s="76"/>
      <c r="AF23" s="76"/>
      <c r="AG23" s="17"/>
      <c r="AH23" s="62">
        <v>7</v>
      </c>
      <c r="AI23" s="6">
        <v>8</v>
      </c>
      <c r="AJ23" s="6">
        <v>9</v>
      </c>
      <c r="AK23" s="6">
        <v>10</v>
      </c>
      <c r="AL23" s="6">
        <v>7</v>
      </c>
      <c r="AM23" s="6">
        <v>8</v>
      </c>
      <c r="AN23" s="26">
        <v>6</v>
      </c>
      <c r="AO23" s="44">
        <f t="shared" si="2"/>
        <v>14</v>
      </c>
      <c r="AP23" s="93" t="s">
        <v>210</v>
      </c>
      <c r="AQ23" s="9" t="str">
        <f t="shared" si="3"/>
        <v>избытка_нет</v>
      </c>
    </row>
    <row r="24" spans="1:43" s="9" customFormat="1" ht="19.5" customHeight="1" thickBot="1">
      <c r="A24" s="1">
        <v>21</v>
      </c>
      <c r="B24" s="49" t="s">
        <v>70</v>
      </c>
      <c r="C24" s="7">
        <f t="shared" si="0"/>
        <v>55</v>
      </c>
      <c r="D24" s="43">
        <f t="shared" si="1"/>
        <v>28</v>
      </c>
      <c r="E24" s="2"/>
      <c r="F24" s="2">
        <v>2</v>
      </c>
      <c r="G24" s="2">
        <v>2</v>
      </c>
      <c r="H24" s="2">
        <v>2</v>
      </c>
      <c r="I24" s="3">
        <v>2</v>
      </c>
      <c r="J24" s="3">
        <v>2</v>
      </c>
      <c r="K24" s="3">
        <v>2</v>
      </c>
      <c r="L24" s="3"/>
      <c r="M24" s="3">
        <v>2</v>
      </c>
      <c r="N24" s="31"/>
      <c r="O24" s="3">
        <v>2</v>
      </c>
      <c r="P24" s="3">
        <v>2</v>
      </c>
      <c r="Q24" s="31">
        <v>2</v>
      </c>
      <c r="R24" s="73"/>
      <c r="S24" s="73"/>
      <c r="T24" s="31">
        <v>2</v>
      </c>
      <c r="U24" s="73"/>
      <c r="V24" s="73"/>
      <c r="W24" s="81"/>
      <c r="X24" s="17">
        <v>2</v>
      </c>
      <c r="Y24" s="17">
        <v>2</v>
      </c>
      <c r="Z24" s="17">
        <v>2</v>
      </c>
      <c r="AA24" s="17"/>
      <c r="AB24" s="17"/>
      <c r="AC24" s="76"/>
      <c r="AD24" s="76"/>
      <c r="AE24" s="76"/>
      <c r="AF24" s="76"/>
      <c r="AG24" s="17"/>
      <c r="AH24" s="62">
        <v>3</v>
      </c>
      <c r="AI24" s="62">
        <v>3</v>
      </c>
      <c r="AJ24" s="6">
        <v>6</v>
      </c>
      <c r="AK24" s="6">
        <v>10</v>
      </c>
      <c r="AL24" s="6">
        <v>3</v>
      </c>
      <c r="AM24" s="87"/>
      <c r="AN24" s="26">
        <v>2</v>
      </c>
      <c r="AO24" s="44">
        <f t="shared" si="2"/>
        <v>2</v>
      </c>
      <c r="AP24" s="93" t="s">
        <v>210</v>
      </c>
      <c r="AQ24" s="9" t="str">
        <f t="shared" si="3"/>
        <v>избытка_нет</v>
      </c>
    </row>
    <row r="25" spans="1:43" s="9" customFormat="1" ht="19.5" customHeight="1" thickBot="1">
      <c r="A25" s="1">
        <v>22</v>
      </c>
      <c r="B25" s="49" t="s">
        <v>71</v>
      </c>
      <c r="C25" s="7">
        <f t="shared" si="0"/>
        <v>25</v>
      </c>
      <c r="D25" s="43">
        <f t="shared" si="1"/>
        <v>16</v>
      </c>
      <c r="E25" s="2">
        <v>2</v>
      </c>
      <c r="F25" s="2">
        <v>2</v>
      </c>
      <c r="G25" s="2">
        <v>2</v>
      </c>
      <c r="H25" s="2"/>
      <c r="I25" s="3">
        <v>2</v>
      </c>
      <c r="J25" s="3">
        <v>2</v>
      </c>
      <c r="K25" s="3"/>
      <c r="L25" s="3"/>
      <c r="M25" s="3">
        <v>2</v>
      </c>
      <c r="N25" s="31"/>
      <c r="O25" s="3"/>
      <c r="P25" s="3"/>
      <c r="Q25" s="31">
        <v>2</v>
      </c>
      <c r="R25" s="73"/>
      <c r="S25" s="73"/>
      <c r="T25" s="31"/>
      <c r="U25" s="73"/>
      <c r="V25" s="73"/>
      <c r="W25" s="81"/>
      <c r="X25" s="17"/>
      <c r="Y25" s="17"/>
      <c r="Z25" s="17">
        <v>2</v>
      </c>
      <c r="AA25" s="17"/>
      <c r="AB25" s="17"/>
      <c r="AC25" s="77"/>
      <c r="AD25" s="77"/>
      <c r="AE25" s="77"/>
      <c r="AF25" s="77"/>
      <c r="AG25" s="17"/>
      <c r="AH25" s="62"/>
      <c r="AI25" s="29"/>
      <c r="AJ25" s="6">
        <v>6</v>
      </c>
      <c r="AK25" s="6"/>
      <c r="AL25" s="6">
        <v>3</v>
      </c>
      <c r="AM25" s="87"/>
      <c r="AN25" s="59"/>
      <c r="AO25" s="44">
        <f t="shared" si="2"/>
        <v>0</v>
      </c>
      <c r="AP25" s="9" t="s">
        <v>209</v>
      </c>
      <c r="AQ25" s="9" t="str">
        <f t="shared" si="3"/>
        <v>избытка_нет</v>
      </c>
    </row>
    <row r="26" spans="1:43" s="9" customFormat="1" ht="19.5" customHeight="1" thickBot="1">
      <c r="A26" s="1">
        <v>23</v>
      </c>
      <c r="B26" s="49" t="s">
        <v>72</v>
      </c>
      <c r="C26" s="7">
        <f t="shared" si="0"/>
        <v>79</v>
      </c>
      <c r="D26" s="43">
        <f t="shared" si="1"/>
        <v>34</v>
      </c>
      <c r="E26" s="2">
        <v>2</v>
      </c>
      <c r="F26" s="2">
        <v>2</v>
      </c>
      <c r="G26" s="2">
        <v>2</v>
      </c>
      <c r="H26" s="2">
        <v>2</v>
      </c>
      <c r="I26" s="3">
        <v>2</v>
      </c>
      <c r="J26" s="3">
        <v>2</v>
      </c>
      <c r="K26" s="3">
        <v>2</v>
      </c>
      <c r="L26" s="3">
        <v>2</v>
      </c>
      <c r="M26" s="3">
        <v>2</v>
      </c>
      <c r="N26" s="31">
        <v>2</v>
      </c>
      <c r="O26" s="3">
        <v>2</v>
      </c>
      <c r="P26" s="3">
        <v>2</v>
      </c>
      <c r="Q26" s="31">
        <v>2</v>
      </c>
      <c r="R26" s="73"/>
      <c r="S26" s="73"/>
      <c r="T26" s="31">
        <v>2</v>
      </c>
      <c r="U26" s="73"/>
      <c r="V26" s="73"/>
      <c r="W26" s="81"/>
      <c r="X26" s="17">
        <v>2</v>
      </c>
      <c r="Y26" s="17">
        <v>2</v>
      </c>
      <c r="Z26" s="17">
        <v>2</v>
      </c>
      <c r="AA26" s="17"/>
      <c r="AB26" s="17"/>
      <c r="AC26" s="76"/>
      <c r="AD26" s="76"/>
      <c r="AE26" s="76"/>
      <c r="AF26" s="76"/>
      <c r="AG26" s="17"/>
      <c r="AH26" s="62">
        <v>4</v>
      </c>
      <c r="AI26" s="6">
        <v>8</v>
      </c>
      <c r="AJ26" s="6">
        <v>7</v>
      </c>
      <c r="AK26" s="6">
        <v>10</v>
      </c>
      <c r="AL26" s="6">
        <v>6</v>
      </c>
      <c r="AM26" s="6">
        <v>6</v>
      </c>
      <c r="AN26" s="26">
        <v>4</v>
      </c>
      <c r="AO26" s="44">
        <f t="shared" si="2"/>
        <v>10</v>
      </c>
      <c r="AP26" s="93" t="s">
        <v>210</v>
      </c>
      <c r="AQ26" s="9" t="str">
        <f t="shared" si="3"/>
        <v>избытка_нет</v>
      </c>
    </row>
    <row r="27" spans="1:43" s="9" customFormat="1" ht="19.5" customHeight="1" thickBot="1">
      <c r="A27" s="1">
        <v>24</v>
      </c>
      <c r="B27" s="49" t="s">
        <v>203</v>
      </c>
      <c r="C27" s="7">
        <f>SUM(E27:AN27)</f>
        <v>81</v>
      </c>
      <c r="D27" s="43">
        <f>SUM(E27:AE27)</f>
        <v>36</v>
      </c>
      <c r="E27" s="2">
        <v>2</v>
      </c>
      <c r="F27" s="2">
        <v>2</v>
      </c>
      <c r="G27" s="2">
        <v>2</v>
      </c>
      <c r="H27" s="2">
        <v>2</v>
      </c>
      <c r="I27" s="3">
        <v>2</v>
      </c>
      <c r="J27" s="3">
        <v>2</v>
      </c>
      <c r="K27" s="3">
        <v>2</v>
      </c>
      <c r="L27" s="3">
        <v>2</v>
      </c>
      <c r="M27" s="3">
        <v>2</v>
      </c>
      <c r="N27" s="31">
        <v>2</v>
      </c>
      <c r="O27" s="3">
        <v>2</v>
      </c>
      <c r="P27" s="3">
        <v>2</v>
      </c>
      <c r="Q27" s="31">
        <v>2</v>
      </c>
      <c r="R27" s="73"/>
      <c r="S27" s="73"/>
      <c r="T27" s="31">
        <v>2</v>
      </c>
      <c r="U27" s="73"/>
      <c r="V27" s="73"/>
      <c r="W27" s="81">
        <v>2</v>
      </c>
      <c r="X27" s="17">
        <v>2</v>
      </c>
      <c r="Y27" s="17">
        <v>2</v>
      </c>
      <c r="Z27" s="17">
        <v>2</v>
      </c>
      <c r="AA27" s="17"/>
      <c r="AB27" s="17"/>
      <c r="AC27" s="76"/>
      <c r="AD27" s="76"/>
      <c r="AE27" s="76"/>
      <c r="AF27" s="76"/>
      <c r="AG27" s="17"/>
      <c r="AH27" s="62">
        <v>3</v>
      </c>
      <c r="AI27" s="85">
        <v>3</v>
      </c>
      <c r="AJ27" s="6">
        <v>6</v>
      </c>
      <c r="AK27" s="6">
        <v>10</v>
      </c>
      <c r="AL27" s="6">
        <v>7</v>
      </c>
      <c r="AM27" s="6">
        <v>10</v>
      </c>
      <c r="AN27" s="26">
        <v>6</v>
      </c>
      <c r="AO27" s="44">
        <f t="shared" si="2"/>
        <v>16</v>
      </c>
      <c r="AP27" s="93" t="s">
        <v>210</v>
      </c>
      <c r="AQ27" s="9" t="str">
        <f>IF(D27&gt;42,D27-42,"избытка_нет")</f>
        <v>избытка_нет</v>
      </c>
    </row>
    <row r="28" spans="1:43" s="9" customFormat="1" ht="19.5" customHeight="1" thickBot="1">
      <c r="A28" s="1">
        <v>25</v>
      </c>
      <c r="B28" s="49" t="s">
        <v>73</v>
      </c>
      <c r="C28" s="7">
        <f>SUM(E28:AN28)</f>
        <v>91</v>
      </c>
      <c r="D28" s="43">
        <f>SUM(E28:AE28)</f>
        <v>36</v>
      </c>
      <c r="E28" s="2">
        <v>2</v>
      </c>
      <c r="F28" s="2">
        <v>2</v>
      </c>
      <c r="G28" s="2">
        <v>2</v>
      </c>
      <c r="H28" s="2">
        <v>2</v>
      </c>
      <c r="I28" s="3">
        <v>2</v>
      </c>
      <c r="J28" s="3">
        <v>2</v>
      </c>
      <c r="K28" s="3">
        <v>2</v>
      </c>
      <c r="L28" s="3">
        <v>2</v>
      </c>
      <c r="M28" s="3">
        <v>2</v>
      </c>
      <c r="N28" s="31">
        <v>2</v>
      </c>
      <c r="O28" s="3">
        <v>2</v>
      </c>
      <c r="P28" s="3">
        <v>2</v>
      </c>
      <c r="Q28" s="31">
        <v>2</v>
      </c>
      <c r="R28" s="73"/>
      <c r="S28" s="73"/>
      <c r="T28" s="31">
        <v>2</v>
      </c>
      <c r="U28" s="73"/>
      <c r="V28" s="73"/>
      <c r="W28" s="81">
        <v>2</v>
      </c>
      <c r="X28" s="17">
        <v>2</v>
      </c>
      <c r="Y28" s="17">
        <v>2</v>
      </c>
      <c r="Z28" s="17">
        <v>2</v>
      </c>
      <c r="AA28" s="17"/>
      <c r="AB28" s="17"/>
      <c r="AC28" s="76"/>
      <c r="AD28" s="76"/>
      <c r="AE28" s="76"/>
      <c r="AF28" s="76"/>
      <c r="AG28" s="17"/>
      <c r="AH28" s="62">
        <v>7</v>
      </c>
      <c r="AI28" s="6">
        <v>9</v>
      </c>
      <c r="AJ28" s="6">
        <v>7</v>
      </c>
      <c r="AK28" s="6">
        <v>10</v>
      </c>
      <c r="AL28" s="6">
        <v>7</v>
      </c>
      <c r="AM28" s="6">
        <v>9</v>
      </c>
      <c r="AN28" s="26">
        <v>6</v>
      </c>
      <c r="AO28" s="44">
        <f t="shared" si="2"/>
        <v>15</v>
      </c>
      <c r="AP28" s="93" t="s">
        <v>210</v>
      </c>
      <c r="AQ28" s="9" t="str">
        <f>IF(D28&gt;42,D28-42,"избытка_нет")</f>
        <v>избытка_нет</v>
      </c>
    </row>
    <row r="29" spans="1:43" s="9" customFormat="1" ht="19.5" customHeight="1" thickBot="1">
      <c r="A29" s="1">
        <v>26</v>
      </c>
      <c r="B29" s="49" t="s">
        <v>74</v>
      </c>
      <c r="C29" s="7">
        <f>SUM(E29:AN29)</f>
        <v>71</v>
      </c>
      <c r="D29" s="43">
        <f>SUM(E29:AE29)</f>
        <v>34</v>
      </c>
      <c r="E29" s="2">
        <v>2</v>
      </c>
      <c r="F29" s="2">
        <v>2</v>
      </c>
      <c r="G29" s="2">
        <v>2</v>
      </c>
      <c r="H29" s="2">
        <v>2</v>
      </c>
      <c r="I29" s="3">
        <v>2</v>
      </c>
      <c r="J29" s="3">
        <v>2</v>
      </c>
      <c r="K29" s="3">
        <v>2</v>
      </c>
      <c r="L29" s="3">
        <v>2</v>
      </c>
      <c r="M29" s="3">
        <v>2</v>
      </c>
      <c r="N29" s="31">
        <v>2</v>
      </c>
      <c r="O29" s="3">
        <v>2</v>
      </c>
      <c r="P29" s="3">
        <v>2</v>
      </c>
      <c r="Q29" s="31">
        <v>2</v>
      </c>
      <c r="R29" s="73"/>
      <c r="S29" s="73"/>
      <c r="T29" s="31">
        <v>2</v>
      </c>
      <c r="U29" s="73"/>
      <c r="V29" s="73"/>
      <c r="W29" s="81">
        <v>2</v>
      </c>
      <c r="X29" s="17">
        <v>2</v>
      </c>
      <c r="Y29" s="17">
        <v>2</v>
      </c>
      <c r="Z29" s="17"/>
      <c r="AA29" s="17"/>
      <c r="AB29" s="17"/>
      <c r="AC29" s="76"/>
      <c r="AD29" s="76"/>
      <c r="AE29" s="76"/>
      <c r="AF29" s="76"/>
      <c r="AG29" s="17"/>
      <c r="AH29" s="62">
        <v>8</v>
      </c>
      <c r="AI29" s="94">
        <v>3</v>
      </c>
      <c r="AJ29" s="6">
        <v>6</v>
      </c>
      <c r="AK29" s="6">
        <v>10</v>
      </c>
      <c r="AL29" s="6">
        <v>3</v>
      </c>
      <c r="AM29" s="87"/>
      <c r="AN29" s="26">
        <v>7</v>
      </c>
      <c r="AO29" s="44">
        <f t="shared" si="2"/>
        <v>7</v>
      </c>
      <c r="AP29" s="93" t="s">
        <v>210</v>
      </c>
      <c r="AQ29" s="9" t="str">
        <f>IF(D29&gt;42,D29-42,"избытка_нет")</f>
        <v>избытка_нет</v>
      </c>
    </row>
    <row r="30" spans="1:43" s="9" customFormat="1" ht="19.5" customHeight="1" thickBot="1">
      <c r="A30" s="1">
        <v>27</v>
      </c>
      <c r="B30" s="49" t="s">
        <v>75</v>
      </c>
      <c r="C30" s="7">
        <f>SUM(E30:AN30)</f>
        <v>4</v>
      </c>
      <c r="D30" s="43">
        <f>SUM(E30:AE30)</f>
        <v>4</v>
      </c>
      <c r="E30" s="2"/>
      <c r="F30" s="2">
        <v>2</v>
      </c>
      <c r="G30" s="2">
        <v>2</v>
      </c>
      <c r="H30" s="2"/>
      <c r="I30" s="3"/>
      <c r="J30" s="3"/>
      <c r="K30" s="3"/>
      <c r="L30" s="3"/>
      <c r="M30" s="3"/>
      <c r="N30" s="31"/>
      <c r="O30" s="3"/>
      <c r="P30" s="3"/>
      <c r="Q30" s="31"/>
      <c r="R30" s="73"/>
      <c r="S30" s="73"/>
      <c r="T30" s="31"/>
      <c r="U30" s="73"/>
      <c r="V30" s="73"/>
      <c r="W30" s="81"/>
      <c r="X30" s="17"/>
      <c r="Y30" s="17"/>
      <c r="Z30" s="17"/>
      <c r="AA30" s="17"/>
      <c r="AB30" s="17"/>
      <c r="AC30" s="76"/>
      <c r="AD30" s="76"/>
      <c r="AE30" s="76"/>
      <c r="AF30" s="76"/>
      <c r="AG30" s="17"/>
      <c r="AH30" s="62"/>
      <c r="AI30" s="6"/>
      <c r="AJ30" s="6"/>
      <c r="AK30" s="6"/>
      <c r="AL30" s="6"/>
      <c r="AM30" s="87"/>
      <c r="AN30" s="26"/>
      <c r="AO30" s="44">
        <f t="shared" si="2"/>
        <v>0</v>
      </c>
      <c r="AP30" s="9" t="s">
        <v>209</v>
      </c>
      <c r="AQ30" s="9" t="str">
        <f>IF(D30&gt;42,D30-42,"избытка_нет")</f>
        <v>избытка_нет</v>
      </c>
    </row>
    <row r="31" spans="1:44" ht="19.5" customHeight="1" thickBot="1">
      <c r="A31" s="1">
        <v>28</v>
      </c>
      <c r="B31" s="49" t="s">
        <v>76</v>
      </c>
      <c r="C31" s="7">
        <f>SUM(E31:AN31)</f>
        <v>101</v>
      </c>
      <c r="D31" s="43">
        <f>SUM(E31:AE31)</f>
        <v>36</v>
      </c>
      <c r="E31" s="2">
        <v>2</v>
      </c>
      <c r="F31" s="2">
        <v>2</v>
      </c>
      <c r="G31" s="2">
        <v>2</v>
      </c>
      <c r="H31" s="2">
        <v>2</v>
      </c>
      <c r="I31" s="3">
        <v>2</v>
      </c>
      <c r="J31" s="3">
        <v>2</v>
      </c>
      <c r="K31" s="3">
        <v>2</v>
      </c>
      <c r="L31" s="3">
        <v>2</v>
      </c>
      <c r="M31" s="3">
        <v>2</v>
      </c>
      <c r="N31" s="31">
        <v>2</v>
      </c>
      <c r="O31" s="3">
        <v>2</v>
      </c>
      <c r="P31" s="3">
        <v>2</v>
      </c>
      <c r="Q31" s="31">
        <v>2</v>
      </c>
      <c r="R31" s="73"/>
      <c r="S31" s="73"/>
      <c r="T31" s="31">
        <v>2</v>
      </c>
      <c r="U31" s="73"/>
      <c r="V31" s="73"/>
      <c r="W31" s="81">
        <v>2</v>
      </c>
      <c r="X31" s="17">
        <v>2</v>
      </c>
      <c r="Y31" s="17">
        <v>2</v>
      </c>
      <c r="Z31" s="17">
        <v>2</v>
      </c>
      <c r="AA31" s="17"/>
      <c r="AB31" s="17"/>
      <c r="AC31" s="76"/>
      <c r="AD31" s="76"/>
      <c r="AE31" s="76"/>
      <c r="AF31" s="76"/>
      <c r="AG31" s="17"/>
      <c r="AH31" s="62">
        <v>9</v>
      </c>
      <c r="AI31" s="69">
        <v>8</v>
      </c>
      <c r="AJ31" s="6">
        <v>9</v>
      </c>
      <c r="AK31" s="6">
        <v>10</v>
      </c>
      <c r="AL31" s="6">
        <v>10</v>
      </c>
      <c r="AM31" s="6">
        <v>10</v>
      </c>
      <c r="AN31" s="26">
        <v>9</v>
      </c>
      <c r="AO31" s="44">
        <f t="shared" si="2"/>
        <v>19</v>
      </c>
      <c r="AP31" s="93" t="s">
        <v>210</v>
      </c>
      <c r="AQ31" s="9" t="str">
        <f>IF(D31&gt;42,D31-42,"избытка_нет")</f>
        <v>избытка_нет</v>
      </c>
      <c r="AR31" s="9"/>
    </row>
    <row r="32" spans="5:37" ht="12.75">
      <c r="E32" s="9"/>
      <c r="F32" s="9"/>
      <c r="G32" s="9"/>
      <c r="H32" s="9"/>
      <c r="I32" s="9"/>
      <c r="J32" s="9"/>
      <c r="AK32" t="s">
        <v>204</v>
      </c>
    </row>
    <row r="33" spans="5:37" ht="12.75">
      <c r="E33" s="9"/>
      <c r="F33" s="9"/>
      <c r="G33" s="9"/>
      <c r="H33" s="9"/>
      <c r="I33" s="9"/>
      <c r="J33" s="9"/>
      <c r="AI33" s="83" t="s">
        <v>206</v>
      </c>
      <c r="AK33" t="s">
        <v>205</v>
      </c>
    </row>
    <row r="34" spans="5:35" ht="12.75">
      <c r="E34" s="9"/>
      <c r="F34" s="9"/>
      <c r="G34" s="9"/>
      <c r="H34" s="9"/>
      <c r="I34" s="9"/>
      <c r="J34" s="9"/>
      <c r="AI34" s="84" t="s">
        <v>207</v>
      </c>
    </row>
    <row r="35" spans="5:39" ht="12.75">
      <c r="E35" s="9"/>
      <c r="F35" s="9"/>
      <c r="G35" s="9"/>
      <c r="H35" s="9"/>
      <c r="I35" s="9"/>
      <c r="J35" s="9"/>
      <c r="AM35" s="86" t="s">
        <v>208</v>
      </c>
    </row>
    <row r="36" spans="5:17" ht="12.75"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5:10" ht="12.75">
      <c r="E37" s="9"/>
      <c r="F37" s="9"/>
      <c r="G37" s="9"/>
      <c r="H37" s="9"/>
      <c r="I37" s="9"/>
      <c r="J37" s="9"/>
    </row>
    <row r="38" spans="5:10" ht="12.75">
      <c r="E38" s="9"/>
      <c r="F38" s="9"/>
      <c r="G38" s="9"/>
      <c r="H38" s="9"/>
      <c r="I38" s="9"/>
      <c r="J38" s="9"/>
    </row>
    <row r="39" spans="5:10" ht="12.75">
      <c r="E39" s="9"/>
      <c r="F39" s="9"/>
      <c r="G39" s="9"/>
      <c r="H39" s="9"/>
      <c r="I39" s="9"/>
      <c r="J39" s="9"/>
    </row>
    <row r="40" spans="5:10" ht="12.75">
      <c r="E40" s="9"/>
      <c r="F40" s="9"/>
      <c r="G40" s="9"/>
      <c r="H40" s="9"/>
      <c r="I40" s="9"/>
      <c r="J40" s="9"/>
    </row>
    <row r="41" spans="5:10" ht="12.75">
      <c r="E41" s="9"/>
      <c r="F41" s="9"/>
      <c r="G41" s="9"/>
      <c r="H41" s="9"/>
      <c r="I41" s="9"/>
      <c r="J41" s="9"/>
    </row>
    <row r="42" spans="5:10" ht="12.75">
      <c r="E42" s="9"/>
      <c r="F42" s="9"/>
      <c r="G42" s="9"/>
      <c r="H42" s="9"/>
      <c r="I42" s="9"/>
      <c r="J42" s="9"/>
    </row>
    <row r="43" spans="5:10" ht="12.75">
      <c r="E43" s="9"/>
      <c r="F43" s="9"/>
      <c r="G43" s="9"/>
      <c r="H43" s="9"/>
      <c r="I43" s="9"/>
      <c r="J43" s="9"/>
    </row>
    <row r="44" spans="5:10" ht="12.75">
      <c r="E44" s="9"/>
      <c r="F44" s="9"/>
      <c r="G44" s="9"/>
      <c r="H44" s="9"/>
      <c r="I44" s="9"/>
      <c r="J44" s="9"/>
    </row>
    <row r="45" spans="5:10" ht="12.75">
      <c r="E45" s="9"/>
      <c r="F45" s="9"/>
      <c r="G45" s="9"/>
      <c r="H45" s="9"/>
      <c r="I45" s="9"/>
      <c r="J45" s="9"/>
    </row>
    <row r="46" spans="5:10" ht="12.75">
      <c r="E46" s="9"/>
      <c r="F46" s="9"/>
      <c r="G46" s="9"/>
      <c r="H46" s="9"/>
      <c r="I46" s="9"/>
      <c r="J46" s="9"/>
    </row>
    <row r="47" spans="5:10" ht="12.75">
      <c r="E47" s="9"/>
      <c r="F47" s="9"/>
      <c r="G47" s="9"/>
      <c r="H47" s="9"/>
      <c r="I47" s="9"/>
      <c r="J47" s="9"/>
    </row>
    <row r="48" spans="5:10" ht="12.75">
      <c r="E48" s="9"/>
      <c r="F48" s="9"/>
      <c r="G48" s="9"/>
      <c r="H48" s="9"/>
      <c r="I48" s="9"/>
      <c r="J48" s="9"/>
    </row>
    <row r="49" spans="5:10" ht="12.75">
      <c r="E49" s="9"/>
      <c r="F49" s="9"/>
      <c r="G49" s="9"/>
      <c r="H49" s="9"/>
      <c r="I49" s="9"/>
      <c r="J49" s="9"/>
    </row>
    <row r="50" spans="5:10" ht="12.75">
      <c r="E50" s="9"/>
      <c r="F50" s="9"/>
      <c r="G50" s="9"/>
      <c r="H50" s="9"/>
      <c r="I50" s="9"/>
      <c r="J50" s="9"/>
    </row>
    <row r="51" spans="5:10" ht="12.75">
      <c r="E51" s="9"/>
      <c r="F51" s="9"/>
      <c r="G51" s="9"/>
      <c r="H51" s="9"/>
      <c r="I51" s="9"/>
      <c r="J51" s="9"/>
    </row>
    <row r="52" spans="5:10" ht="12.75">
      <c r="E52" s="9"/>
      <c r="F52" s="9"/>
      <c r="G52" s="9"/>
      <c r="H52" s="9"/>
      <c r="I52" s="9"/>
      <c r="J52" s="9"/>
    </row>
    <row r="53" spans="5:10" ht="12.75">
      <c r="E53" s="9"/>
      <c r="F53" s="9"/>
      <c r="G53" s="9"/>
      <c r="H53" s="9"/>
      <c r="I53" s="9"/>
      <c r="J53" s="9"/>
    </row>
    <row r="54" spans="5:10" ht="12.75">
      <c r="E54" s="9"/>
      <c r="F54" s="9"/>
      <c r="G54" s="9"/>
      <c r="H54" s="9"/>
      <c r="I54" s="9"/>
      <c r="J54" s="9"/>
    </row>
    <row r="55" spans="5:10" ht="12.75">
      <c r="E55" s="9"/>
      <c r="F55" s="9"/>
      <c r="G55" s="9"/>
      <c r="H55" s="9"/>
      <c r="I55" s="9"/>
      <c r="J55" s="9"/>
    </row>
    <row r="56" spans="5:10" ht="12.75">
      <c r="E56" s="9"/>
      <c r="F56" s="9"/>
      <c r="G56" s="9"/>
      <c r="H56" s="9"/>
      <c r="I56" s="9"/>
      <c r="J56" s="9"/>
    </row>
    <row r="57" spans="5:10" ht="12.75">
      <c r="E57" s="9"/>
      <c r="F57" s="9"/>
      <c r="G57" s="9"/>
      <c r="H57" s="9"/>
      <c r="I57" s="9"/>
      <c r="J57" s="9"/>
    </row>
    <row r="58" spans="5:10" ht="12.75">
      <c r="E58" s="9"/>
      <c r="F58" s="9"/>
      <c r="G58" s="9"/>
      <c r="H58" s="9"/>
      <c r="I58" s="9"/>
      <c r="J58" s="9"/>
    </row>
    <row r="59" spans="5:10" ht="12.75">
      <c r="E59" s="9"/>
      <c r="F59" s="9"/>
      <c r="G59" s="9"/>
      <c r="H59" s="9"/>
      <c r="I59" s="9"/>
      <c r="J59" s="9"/>
    </row>
    <row r="60" spans="5:10" ht="12.75">
      <c r="E60" s="9"/>
      <c r="F60" s="9"/>
      <c r="G60" s="9"/>
      <c r="H60" s="9"/>
      <c r="I60" s="9"/>
      <c r="J60" s="9"/>
    </row>
    <row r="61" spans="5:10" ht="12.75">
      <c r="E61" s="9"/>
      <c r="F61" s="9"/>
      <c r="G61" s="9"/>
      <c r="H61" s="9"/>
      <c r="I61" s="9"/>
      <c r="J61" s="9"/>
    </row>
    <row r="62" spans="5:10" ht="12.75">
      <c r="E62" s="9"/>
      <c r="F62" s="9"/>
      <c r="G62" s="9"/>
      <c r="H62" s="9"/>
      <c r="I62" s="9"/>
      <c r="J62" s="9"/>
    </row>
    <row r="63" spans="5:10" ht="12.75">
      <c r="E63" s="9"/>
      <c r="F63" s="9"/>
      <c r="G63" s="9"/>
      <c r="H63" s="9"/>
      <c r="I63" s="9"/>
      <c r="J63" s="9"/>
    </row>
    <row r="64" spans="5:10" ht="12.75">
      <c r="E64" s="9"/>
      <c r="F64" s="9"/>
      <c r="G64" s="9"/>
      <c r="H64" s="9"/>
      <c r="I64" s="9"/>
      <c r="J64" s="9"/>
    </row>
    <row r="65" spans="5:10" ht="12.75">
      <c r="E65" s="9"/>
      <c r="F65" s="9"/>
      <c r="G65" s="9"/>
      <c r="H65" s="9"/>
      <c r="I65" s="9"/>
      <c r="J65" s="9"/>
    </row>
    <row r="66" spans="5:10" ht="12.75">
      <c r="E66" s="9"/>
      <c r="F66" s="9"/>
      <c r="G66" s="9"/>
      <c r="H66" s="9"/>
      <c r="I66" s="9"/>
      <c r="J66" s="9"/>
    </row>
    <row r="67" spans="5:10" ht="12.75">
      <c r="E67" s="9"/>
      <c r="F67" s="9"/>
      <c r="G67" s="9"/>
      <c r="H67" s="9"/>
      <c r="I67" s="9"/>
      <c r="J67" s="9"/>
    </row>
    <row r="68" spans="5:10" ht="12.75">
      <c r="E68" s="9"/>
      <c r="F68" s="9"/>
      <c r="G68" s="9"/>
      <c r="H68" s="9"/>
      <c r="I68" s="9"/>
      <c r="J68" s="9"/>
    </row>
    <row r="69" spans="5:10" ht="12.75">
      <c r="E69" s="9"/>
      <c r="F69" s="9"/>
      <c r="G69" s="9"/>
      <c r="H69" s="9"/>
      <c r="I69" s="9"/>
      <c r="J69" s="9"/>
    </row>
    <row r="70" spans="5:10" ht="12.75">
      <c r="E70" s="9"/>
      <c r="F70" s="9"/>
      <c r="G70" s="9"/>
      <c r="H70" s="9"/>
      <c r="I70" s="9"/>
      <c r="J70" s="9"/>
    </row>
    <row r="71" spans="5:10" ht="12.75">
      <c r="E71" s="9"/>
      <c r="F71" s="9"/>
      <c r="G71" s="9"/>
      <c r="H71" s="9"/>
      <c r="I71" s="9"/>
      <c r="J71" s="9"/>
    </row>
    <row r="72" spans="5:10" ht="12.75">
      <c r="E72" s="9"/>
      <c r="F72" s="9"/>
      <c r="G72" s="9"/>
      <c r="H72" s="9"/>
      <c r="I72" s="9"/>
      <c r="J72" s="9"/>
    </row>
    <row r="73" spans="5:10" ht="12.75">
      <c r="E73" s="9"/>
      <c r="F73" s="9"/>
      <c r="G73" s="9"/>
      <c r="H73" s="9"/>
      <c r="I73" s="9"/>
      <c r="J73" s="9"/>
    </row>
    <row r="74" spans="5:10" ht="12.75">
      <c r="E74" s="9"/>
      <c r="F74" s="9"/>
      <c r="G74" s="9"/>
      <c r="H74" s="9"/>
      <c r="I74" s="9"/>
      <c r="J74" s="9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0"/>
  <sheetViews>
    <sheetView zoomScale="90" zoomScaleNormal="90" zoomScalePageLayoutView="0" workbookViewId="0" topLeftCell="A1">
      <pane xSplit="6480" topLeftCell="AI1" activePane="topRight" state="split"/>
      <selection pane="topLeft" activeCell="AA9" sqref="AA9"/>
      <selection pane="topRight" activeCell="AI19" sqref="AI19"/>
    </sheetView>
  </sheetViews>
  <sheetFormatPr defaultColWidth="9.00390625" defaultRowHeight="12.75"/>
  <cols>
    <col min="1" max="1" width="4.375" style="0" customWidth="1"/>
    <col min="2" max="2" width="35.625" style="4" customWidth="1"/>
    <col min="3" max="3" width="13.375" style="4" customWidth="1"/>
    <col min="4" max="4" width="11.00390625" style="41" customWidth="1"/>
    <col min="5" max="5" width="8.75390625" style="0" customWidth="1"/>
    <col min="6" max="7" width="7.75390625" style="0" customWidth="1"/>
    <col min="8" max="8" width="6.625" style="0" customWidth="1"/>
    <col min="9" max="11" width="6.875" style="0" customWidth="1"/>
    <col min="12" max="17" width="6.625" style="0" customWidth="1"/>
    <col min="18" max="32" width="6.875" style="0" customWidth="1"/>
    <col min="33" max="33" width="11.625" style="0" customWidth="1"/>
    <col min="34" max="34" width="12.375" style="0" customWidth="1"/>
    <col min="35" max="35" width="6.875" style="68" customWidth="1"/>
    <col min="36" max="36" width="6.875" style="0" customWidth="1"/>
    <col min="37" max="37" width="7.75390625" style="0" customWidth="1"/>
    <col min="38" max="38" width="6.00390625" style="0" customWidth="1"/>
    <col min="39" max="39" width="6.375" style="0" customWidth="1"/>
    <col min="40" max="40" width="5.75390625" style="0" customWidth="1"/>
    <col min="43" max="43" width="35.25390625" style="0" customWidth="1"/>
  </cols>
  <sheetData>
    <row r="1" spans="2:40" ht="12.75">
      <c r="B1" s="4" t="s">
        <v>35</v>
      </c>
      <c r="E1" t="s">
        <v>7</v>
      </c>
      <c r="AI1" s="60" t="s">
        <v>8</v>
      </c>
      <c r="AN1" t="s">
        <v>9</v>
      </c>
    </row>
    <row r="2" spans="5:35" ht="12.75"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  <c r="W2" t="s">
        <v>30</v>
      </c>
      <c r="X2" t="s">
        <v>31</v>
      </c>
      <c r="Y2" t="s">
        <v>32</v>
      </c>
      <c r="Z2" t="s">
        <v>44</v>
      </c>
      <c r="AA2" t="s">
        <v>45</v>
      </c>
      <c r="AB2" t="s">
        <v>46</v>
      </c>
      <c r="AC2" t="s">
        <v>47</v>
      </c>
      <c r="AD2" t="s">
        <v>48</v>
      </c>
      <c r="AE2" t="s">
        <v>49</v>
      </c>
      <c r="AG2" s="9" t="s">
        <v>199</v>
      </c>
      <c r="AI2" s="60"/>
    </row>
    <row r="3" spans="1:44" s="25" customFormat="1" ht="13.5" thickBot="1">
      <c r="A3" s="20" t="s">
        <v>11</v>
      </c>
      <c r="B3" s="21" t="s">
        <v>10</v>
      </c>
      <c r="C3" s="21" t="s">
        <v>0</v>
      </c>
      <c r="D3" s="42" t="s">
        <v>40</v>
      </c>
      <c r="E3" s="22">
        <v>39118</v>
      </c>
      <c r="F3" s="22">
        <v>39125</v>
      </c>
      <c r="G3" s="23">
        <v>39125</v>
      </c>
      <c r="H3" s="23">
        <v>39132</v>
      </c>
      <c r="I3" s="23">
        <v>39167</v>
      </c>
      <c r="J3" s="23">
        <v>39167</v>
      </c>
      <c r="K3" s="23">
        <v>39146</v>
      </c>
      <c r="L3" s="23">
        <v>39153</v>
      </c>
      <c r="M3" s="23">
        <v>39153</v>
      </c>
      <c r="N3" s="23">
        <v>39160</v>
      </c>
      <c r="O3" s="23">
        <v>39167</v>
      </c>
      <c r="P3" s="23">
        <v>39167</v>
      </c>
      <c r="Q3" s="23">
        <v>39174</v>
      </c>
      <c r="R3" s="23">
        <v>38816</v>
      </c>
      <c r="S3" s="23">
        <v>39181</v>
      </c>
      <c r="T3" s="23">
        <v>39188</v>
      </c>
      <c r="U3" s="23">
        <v>39195</v>
      </c>
      <c r="V3" s="23">
        <v>39195</v>
      </c>
      <c r="W3" s="35">
        <v>39207</v>
      </c>
      <c r="X3" s="35">
        <v>39209</v>
      </c>
      <c r="Y3" s="35">
        <v>39209</v>
      </c>
      <c r="Z3" s="35">
        <v>39216</v>
      </c>
      <c r="AA3" s="35">
        <v>39223</v>
      </c>
      <c r="AB3" s="35">
        <v>39223</v>
      </c>
      <c r="AC3" s="35">
        <v>39230</v>
      </c>
      <c r="AD3" s="35">
        <v>38874</v>
      </c>
      <c r="AE3" s="35">
        <v>38874</v>
      </c>
      <c r="AF3" s="35">
        <v>38879</v>
      </c>
      <c r="AG3" s="17" t="s">
        <v>200</v>
      </c>
      <c r="AH3" s="17"/>
      <c r="AI3" s="61" t="s">
        <v>1</v>
      </c>
      <c r="AJ3" s="24" t="s">
        <v>2</v>
      </c>
      <c r="AK3" s="24" t="s">
        <v>3</v>
      </c>
      <c r="AL3" s="24" t="s">
        <v>4</v>
      </c>
      <c r="AM3" s="24" t="s">
        <v>5</v>
      </c>
      <c r="AN3" s="24" t="s">
        <v>6</v>
      </c>
      <c r="AO3" s="28" t="s">
        <v>41</v>
      </c>
      <c r="AP3" s="25" t="s">
        <v>42</v>
      </c>
      <c r="AQ3" s="25" t="s">
        <v>211</v>
      </c>
      <c r="AR3" s="25" t="s">
        <v>43</v>
      </c>
    </row>
    <row r="4" spans="1:44" s="9" customFormat="1" ht="19.5" customHeight="1" thickBot="1">
      <c r="A4" s="1">
        <v>1</v>
      </c>
      <c r="B4" s="48" t="s">
        <v>77</v>
      </c>
      <c r="C4" s="10">
        <f>SUM(E4:AO4)</f>
        <v>56</v>
      </c>
      <c r="D4" s="43">
        <f>SUM(E4:AF4)</f>
        <v>10</v>
      </c>
      <c r="E4" s="2">
        <v>2</v>
      </c>
      <c r="F4" s="2">
        <v>2</v>
      </c>
      <c r="G4" s="2">
        <v>2</v>
      </c>
      <c r="H4" s="2">
        <v>2</v>
      </c>
      <c r="I4" s="3"/>
      <c r="J4" s="3"/>
      <c r="K4" s="3"/>
      <c r="L4" s="3"/>
      <c r="M4" s="3"/>
      <c r="N4" s="31"/>
      <c r="O4" s="3"/>
      <c r="P4" s="3"/>
      <c r="Q4" s="31"/>
      <c r="R4" s="73"/>
      <c r="S4" s="73"/>
      <c r="T4" s="31"/>
      <c r="U4" s="73"/>
      <c r="V4" s="73"/>
      <c r="W4" s="81">
        <v>2</v>
      </c>
      <c r="X4" s="17"/>
      <c r="Y4" s="17"/>
      <c r="Z4" s="17"/>
      <c r="AA4" s="17"/>
      <c r="AB4" s="17"/>
      <c r="AC4" s="76" t="s">
        <v>202</v>
      </c>
      <c r="AD4" s="76" t="s">
        <v>202</v>
      </c>
      <c r="AE4" s="76" t="s">
        <v>202</v>
      </c>
      <c r="AF4" s="76" t="s">
        <v>201</v>
      </c>
      <c r="AG4" s="17"/>
      <c r="AH4" s="17"/>
      <c r="AI4" s="62">
        <v>6</v>
      </c>
      <c r="AJ4" s="6">
        <v>10</v>
      </c>
      <c r="AK4" s="6">
        <v>10</v>
      </c>
      <c r="AL4" s="6">
        <v>10</v>
      </c>
      <c r="AM4" s="6">
        <v>10</v>
      </c>
      <c r="AN4" s="87"/>
      <c r="AO4" s="26"/>
      <c r="AP4" s="44">
        <f>SUM(AN4:AO4)</f>
        <v>0</v>
      </c>
      <c r="AQ4" s="9" t="s">
        <v>209</v>
      </c>
      <c r="AR4" s="9" t="str">
        <f>IF(D4&gt;42,D4-42,"избытка_нет")</f>
        <v>избытка_нет</v>
      </c>
    </row>
    <row r="5" spans="1:44" s="9" customFormat="1" ht="19.5" customHeight="1" thickBot="1">
      <c r="A5" s="1">
        <v>2</v>
      </c>
      <c r="B5" s="49" t="s">
        <v>78</v>
      </c>
      <c r="C5" s="7">
        <f aca="true" t="shared" si="0" ref="C5:C26">SUM(E5:AO5)</f>
        <v>0</v>
      </c>
      <c r="D5" s="43">
        <f aca="true" t="shared" si="1" ref="D5:D26">SUM(E5:AF5)</f>
        <v>0</v>
      </c>
      <c r="E5" s="2"/>
      <c r="F5" s="2"/>
      <c r="G5" s="2"/>
      <c r="H5" s="2"/>
      <c r="I5" s="3"/>
      <c r="J5" s="3"/>
      <c r="K5" s="3"/>
      <c r="L5" s="3"/>
      <c r="M5" s="3"/>
      <c r="N5" s="31"/>
      <c r="O5" s="3"/>
      <c r="P5" s="3"/>
      <c r="Q5" s="31"/>
      <c r="R5" s="73"/>
      <c r="S5" s="73"/>
      <c r="T5" s="31"/>
      <c r="U5" s="73"/>
      <c r="V5" s="73"/>
      <c r="W5" s="81"/>
      <c r="X5" s="17"/>
      <c r="Y5" s="17"/>
      <c r="Z5" s="17"/>
      <c r="AA5" s="17"/>
      <c r="AB5" s="17"/>
      <c r="AC5" s="76"/>
      <c r="AD5" s="76"/>
      <c r="AE5" s="76"/>
      <c r="AF5" s="76"/>
      <c r="AG5" s="36"/>
      <c r="AH5" s="17"/>
      <c r="AI5" s="62"/>
      <c r="AJ5" s="6"/>
      <c r="AK5" s="6"/>
      <c r="AL5" s="6"/>
      <c r="AM5" s="6"/>
      <c r="AN5" s="87"/>
      <c r="AO5" s="26"/>
      <c r="AP5" s="44">
        <f aca="true" t="shared" si="2" ref="AP5:AP26">SUM(AN5:AO5)</f>
        <v>0</v>
      </c>
      <c r="AQ5" s="9" t="s">
        <v>209</v>
      </c>
      <c r="AR5" s="9" t="str">
        <f aca="true" t="shared" si="3" ref="AR5:AR26">IF(D5&gt;42,D5-42,"избытка_нет")</f>
        <v>избытка_нет</v>
      </c>
    </row>
    <row r="6" spans="1:44" s="9" customFormat="1" ht="19.5" customHeight="1" thickBot="1">
      <c r="A6" s="1">
        <v>3</v>
      </c>
      <c r="B6" s="49" t="s">
        <v>79</v>
      </c>
      <c r="C6" s="7">
        <f t="shared" si="0"/>
        <v>95</v>
      </c>
      <c r="D6" s="43">
        <f t="shared" si="1"/>
        <v>36</v>
      </c>
      <c r="E6" s="2">
        <v>2</v>
      </c>
      <c r="F6" s="2">
        <v>2</v>
      </c>
      <c r="G6" s="2">
        <v>2</v>
      </c>
      <c r="H6" s="2">
        <v>2</v>
      </c>
      <c r="I6" s="3">
        <v>2</v>
      </c>
      <c r="J6" s="3">
        <v>2</v>
      </c>
      <c r="K6" s="3">
        <v>2</v>
      </c>
      <c r="L6" s="3">
        <v>2</v>
      </c>
      <c r="M6" s="3">
        <v>2</v>
      </c>
      <c r="N6" s="31">
        <v>2</v>
      </c>
      <c r="O6" s="3">
        <v>2</v>
      </c>
      <c r="P6" s="3">
        <v>2</v>
      </c>
      <c r="Q6" s="31">
        <v>2</v>
      </c>
      <c r="R6" s="73"/>
      <c r="S6" s="73"/>
      <c r="T6" s="31">
        <v>2</v>
      </c>
      <c r="U6" s="73"/>
      <c r="V6" s="73"/>
      <c r="W6" s="81">
        <v>2</v>
      </c>
      <c r="X6" s="17">
        <v>2</v>
      </c>
      <c r="Y6" s="17">
        <v>2</v>
      </c>
      <c r="Z6" s="17">
        <v>2</v>
      </c>
      <c r="AA6" s="17"/>
      <c r="AB6" s="17"/>
      <c r="AC6" s="76"/>
      <c r="AD6" s="76"/>
      <c r="AE6" s="76"/>
      <c r="AF6" s="76"/>
      <c r="AG6" s="17"/>
      <c r="AH6" s="17"/>
      <c r="AI6" s="62">
        <v>9</v>
      </c>
      <c r="AJ6" s="6">
        <v>9</v>
      </c>
      <c r="AK6" s="6">
        <v>9</v>
      </c>
      <c r="AL6" s="6">
        <v>10</v>
      </c>
      <c r="AM6" s="6">
        <v>10</v>
      </c>
      <c r="AN6" s="6">
        <v>5</v>
      </c>
      <c r="AO6" s="26">
        <v>7</v>
      </c>
      <c r="AP6" s="44">
        <f t="shared" si="2"/>
        <v>12</v>
      </c>
      <c r="AQ6" s="93" t="s">
        <v>210</v>
      </c>
      <c r="AR6" s="9" t="str">
        <f t="shared" si="3"/>
        <v>избытка_нет</v>
      </c>
    </row>
    <row r="7" spans="1:44" s="9" customFormat="1" ht="19.5" customHeight="1" thickBot="1">
      <c r="A7" s="1">
        <v>4</v>
      </c>
      <c r="B7" s="49" t="s">
        <v>80</v>
      </c>
      <c r="C7" s="7">
        <f t="shared" si="0"/>
        <v>51</v>
      </c>
      <c r="D7" s="43">
        <f t="shared" si="1"/>
        <v>22</v>
      </c>
      <c r="E7" s="2"/>
      <c r="F7" s="2">
        <v>2</v>
      </c>
      <c r="G7" s="2">
        <v>2</v>
      </c>
      <c r="H7" s="2">
        <v>2</v>
      </c>
      <c r="I7" s="3">
        <v>2</v>
      </c>
      <c r="J7" s="3">
        <v>2</v>
      </c>
      <c r="K7" s="3"/>
      <c r="L7" s="3">
        <v>2</v>
      </c>
      <c r="M7" s="3">
        <v>2</v>
      </c>
      <c r="N7" s="31">
        <v>2</v>
      </c>
      <c r="O7" s="3">
        <v>2</v>
      </c>
      <c r="P7" s="3"/>
      <c r="Q7" s="31">
        <v>2</v>
      </c>
      <c r="R7" s="73"/>
      <c r="S7" s="73"/>
      <c r="T7" s="31"/>
      <c r="U7" s="73"/>
      <c r="V7" s="73"/>
      <c r="W7" s="81"/>
      <c r="X7" s="17"/>
      <c r="Y7" s="17"/>
      <c r="Z7" s="17">
        <v>2</v>
      </c>
      <c r="AA7" s="17"/>
      <c r="AB7" s="17"/>
      <c r="AC7" s="76"/>
      <c r="AD7" s="76"/>
      <c r="AE7" s="76"/>
      <c r="AF7" s="76"/>
      <c r="AG7" s="17"/>
      <c r="AH7" s="17"/>
      <c r="AI7" s="62">
        <v>3</v>
      </c>
      <c r="AJ7" s="6">
        <v>3</v>
      </c>
      <c r="AK7" s="6">
        <v>7</v>
      </c>
      <c r="AL7" s="6">
        <v>10</v>
      </c>
      <c r="AM7" s="6">
        <v>5</v>
      </c>
      <c r="AN7" s="30"/>
      <c r="AO7" s="26">
        <v>1</v>
      </c>
      <c r="AP7" s="44">
        <f t="shared" si="2"/>
        <v>1</v>
      </c>
      <c r="AQ7" s="93" t="s">
        <v>210</v>
      </c>
      <c r="AR7" s="9" t="str">
        <f t="shared" si="3"/>
        <v>избытка_нет</v>
      </c>
    </row>
    <row r="8" spans="1:44" s="9" customFormat="1" ht="19.5" customHeight="1" thickBot="1">
      <c r="A8" s="1">
        <v>5</v>
      </c>
      <c r="B8" s="49" t="s">
        <v>81</v>
      </c>
      <c r="C8" s="7">
        <f t="shared" si="0"/>
        <v>85</v>
      </c>
      <c r="D8" s="43">
        <f t="shared" si="1"/>
        <v>36</v>
      </c>
      <c r="E8" s="2">
        <v>2</v>
      </c>
      <c r="F8" s="2">
        <v>2</v>
      </c>
      <c r="G8" s="2">
        <v>2</v>
      </c>
      <c r="H8" s="2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1">
        <v>2</v>
      </c>
      <c r="O8" s="3">
        <v>2</v>
      </c>
      <c r="P8" s="3">
        <v>2</v>
      </c>
      <c r="Q8" s="31">
        <v>2</v>
      </c>
      <c r="R8" s="73"/>
      <c r="S8" s="73"/>
      <c r="T8" s="31">
        <v>2</v>
      </c>
      <c r="U8" s="73"/>
      <c r="V8" s="73"/>
      <c r="W8" s="81">
        <v>2</v>
      </c>
      <c r="X8" s="17">
        <v>2</v>
      </c>
      <c r="Y8" s="17">
        <v>2</v>
      </c>
      <c r="Z8" s="17">
        <v>2</v>
      </c>
      <c r="AA8" s="17"/>
      <c r="AB8" s="17"/>
      <c r="AC8" s="76"/>
      <c r="AD8" s="76"/>
      <c r="AE8" s="76"/>
      <c r="AF8" s="76"/>
      <c r="AG8" s="17"/>
      <c r="AH8" s="17"/>
      <c r="AI8" s="62">
        <v>5</v>
      </c>
      <c r="AJ8" s="6">
        <v>9</v>
      </c>
      <c r="AK8" s="6">
        <v>8</v>
      </c>
      <c r="AL8" s="6">
        <v>10</v>
      </c>
      <c r="AM8" s="6">
        <v>9</v>
      </c>
      <c r="AN8" s="6"/>
      <c r="AO8" s="26">
        <v>8</v>
      </c>
      <c r="AP8" s="44">
        <f t="shared" si="2"/>
        <v>8</v>
      </c>
      <c r="AQ8" s="93" t="s">
        <v>210</v>
      </c>
      <c r="AR8" s="9" t="str">
        <f t="shared" si="3"/>
        <v>избытка_нет</v>
      </c>
    </row>
    <row r="9" spans="1:44" s="9" customFormat="1" ht="19.5" customHeight="1" thickBot="1">
      <c r="A9" s="1">
        <v>6</v>
      </c>
      <c r="B9" s="50" t="s">
        <v>82</v>
      </c>
      <c r="C9" s="7">
        <f t="shared" si="0"/>
        <v>94</v>
      </c>
      <c r="D9" s="43">
        <f t="shared" si="1"/>
        <v>34</v>
      </c>
      <c r="E9" s="2">
        <v>2</v>
      </c>
      <c r="F9" s="2">
        <v>2</v>
      </c>
      <c r="G9" s="2">
        <v>2</v>
      </c>
      <c r="H9" s="2">
        <v>2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31">
        <v>2</v>
      </c>
      <c r="O9" s="3"/>
      <c r="P9" s="3">
        <v>2</v>
      </c>
      <c r="Q9" s="31">
        <v>2</v>
      </c>
      <c r="R9" s="73"/>
      <c r="S9" s="73"/>
      <c r="T9" s="31">
        <v>2</v>
      </c>
      <c r="U9" s="73"/>
      <c r="V9" s="73"/>
      <c r="W9" s="81">
        <v>2</v>
      </c>
      <c r="X9" s="17">
        <v>2</v>
      </c>
      <c r="Y9" s="17">
        <v>2</v>
      </c>
      <c r="Z9" s="17">
        <v>2</v>
      </c>
      <c r="AA9" s="17"/>
      <c r="AB9" s="17"/>
      <c r="AC9" s="76"/>
      <c r="AD9" s="76"/>
      <c r="AE9" s="76"/>
      <c r="AF9" s="76"/>
      <c r="AG9" s="17"/>
      <c r="AH9" s="17"/>
      <c r="AI9" s="62">
        <v>8</v>
      </c>
      <c r="AJ9" s="6">
        <v>8</v>
      </c>
      <c r="AK9" s="6">
        <v>10</v>
      </c>
      <c r="AL9" s="6">
        <v>10</v>
      </c>
      <c r="AM9" s="6">
        <v>10</v>
      </c>
      <c r="AN9" s="6">
        <v>7</v>
      </c>
      <c r="AO9" s="26">
        <v>7</v>
      </c>
      <c r="AP9" s="44">
        <f t="shared" si="2"/>
        <v>14</v>
      </c>
      <c r="AQ9" s="93" t="s">
        <v>210</v>
      </c>
      <c r="AR9" s="9" t="str">
        <f t="shared" si="3"/>
        <v>избытка_нет</v>
      </c>
    </row>
    <row r="10" spans="1:44" s="9" customFormat="1" ht="19.5" customHeight="1" thickBot="1">
      <c r="A10" s="1">
        <v>7</v>
      </c>
      <c r="B10" s="49" t="s">
        <v>83</v>
      </c>
      <c r="C10" s="7">
        <f t="shared" si="0"/>
        <v>92</v>
      </c>
      <c r="D10" s="43">
        <f t="shared" si="1"/>
        <v>36</v>
      </c>
      <c r="E10" s="2">
        <v>2</v>
      </c>
      <c r="F10" s="2">
        <v>2</v>
      </c>
      <c r="G10" s="2">
        <v>2</v>
      </c>
      <c r="H10" s="2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1">
        <v>2</v>
      </c>
      <c r="O10" s="3">
        <v>2</v>
      </c>
      <c r="P10" s="3">
        <v>2</v>
      </c>
      <c r="Q10" s="31">
        <v>2</v>
      </c>
      <c r="R10" s="73"/>
      <c r="S10" s="73"/>
      <c r="T10" s="31">
        <v>2</v>
      </c>
      <c r="U10" s="73"/>
      <c r="V10" s="73"/>
      <c r="W10" s="81">
        <v>2</v>
      </c>
      <c r="X10" s="17">
        <v>2</v>
      </c>
      <c r="Y10" s="17">
        <v>2</v>
      </c>
      <c r="Z10" s="17">
        <v>2</v>
      </c>
      <c r="AA10" s="17"/>
      <c r="AB10" s="17"/>
      <c r="AC10" s="76"/>
      <c r="AD10" s="76"/>
      <c r="AE10" s="76"/>
      <c r="AF10" s="76"/>
      <c r="AG10" s="17"/>
      <c r="AH10" s="17"/>
      <c r="AI10" s="62">
        <v>8</v>
      </c>
      <c r="AJ10" s="6">
        <v>9</v>
      </c>
      <c r="AK10" s="6">
        <v>10</v>
      </c>
      <c r="AL10" s="6">
        <v>10</v>
      </c>
      <c r="AM10" s="6">
        <v>10</v>
      </c>
      <c r="AN10" s="6">
        <v>4</v>
      </c>
      <c r="AO10" s="72">
        <v>5</v>
      </c>
      <c r="AP10" s="44">
        <f t="shared" si="2"/>
        <v>9</v>
      </c>
      <c r="AQ10" s="93" t="s">
        <v>210</v>
      </c>
      <c r="AR10" s="9" t="str">
        <f t="shared" si="3"/>
        <v>избытка_нет</v>
      </c>
    </row>
    <row r="11" spans="1:44" s="9" customFormat="1" ht="19.5" customHeight="1" thickBot="1">
      <c r="A11" s="1">
        <v>8</v>
      </c>
      <c r="B11" s="49" t="s">
        <v>84</v>
      </c>
      <c r="C11" s="7">
        <f t="shared" si="0"/>
        <v>96</v>
      </c>
      <c r="D11" s="43">
        <f t="shared" si="1"/>
        <v>36</v>
      </c>
      <c r="E11" s="2">
        <v>2</v>
      </c>
      <c r="F11" s="2">
        <v>2</v>
      </c>
      <c r="G11" s="2">
        <v>2</v>
      </c>
      <c r="H11" s="2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1">
        <v>2</v>
      </c>
      <c r="O11" s="3">
        <v>2</v>
      </c>
      <c r="P11" s="3">
        <v>2</v>
      </c>
      <c r="Q11" s="31">
        <v>2</v>
      </c>
      <c r="R11" s="73"/>
      <c r="S11" s="74"/>
      <c r="T11" s="31">
        <v>2</v>
      </c>
      <c r="U11" s="73"/>
      <c r="V11" s="73"/>
      <c r="W11" s="81">
        <v>2</v>
      </c>
      <c r="X11" s="17">
        <v>2</v>
      </c>
      <c r="Y11" s="17">
        <v>2</v>
      </c>
      <c r="Z11" s="17">
        <v>2</v>
      </c>
      <c r="AA11" s="17"/>
      <c r="AB11" s="17"/>
      <c r="AC11" s="76"/>
      <c r="AD11" s="76"/>
      <c r="AE11" s="76"/>
      <c r="AF11" s="76"/>
      <c r="AG11" s="17"/>
      <c r="AH11" s="17"/>
      <c r="AI11" s="62">
        <v>8</v>
      </c>
      <c r="AJ11" s="6">
        <v>9</v>
      </c>
      <c r="AK11" s="6">
        <v>10</v>
      </c>
      <c r="AL11" s="6">
        <v>10</v>
      </c>
      <c r="AM11" s="6">
        <v>9</v>
      </c>
      <c r="AN11" s="6">
        <v>10</v>
      </c>
      <c r="AO11" s="82">
        <v>4</v>
      </c>
      <c r="AP11" s="44">
        <f t="shared" si="2"/>
        <v>14</v>
      </c>
      <c r="AQ11" s="93" t="s">
        <v>210</v>
      </c>
      <c r="AR11" s="9" t="str">
        <f t="shared" si="3"/>
        <v>избытка_нет</v>
      </c>
    </row>
    <row r="12" spans="1:44" s="9" customFormat="1" ht="19.5" customHeight="1" thickBot="1">
      <c r="A12" s="1">
        <v>9</v>
      </c>
      <c r="B12" s="49" t="s">
        <v>85</v>
      </c>
      <c r="C12" s="7">
        <f t="shared" si="0"/>
        <v>28</v>
      </c>
      <c r="D12" s="43">
        <f t="shared" si="1"/>
        <v>16</v>
      </c>
      <c r="E12" s="2">
        <v>2</v>
      </c>
      <c r="F12" s="2">
        <v>2</v>
      </c>
      <c r="G12" s="2">
        <v>2</v>
      </c>
      <c r="H12" s="2"/>
      <c r="I12" s="3">
        <v>2</v>
      </c>
      <c r="J12" s="3">
        <v>2</v>
      </c>
      <c r="K12" s="3">
        <v>2</v>
      </c>
      <c r="L12" s="3"/>
      <c r="M12" s="3">
        <v>2</v>
      </c>
      <c r="N12" s="31"/>
      <c r="O12" s="3"/>
      <c r="P12" s="3"/>
      <c r="Q12" s="31"/>
      <c r="R12" s="73"/>
      <c r="S12" s="73"/>
      <c r="T12" s="31"/>
      <c r="U12" s="73"/>
      <c r="V12" s="73"/>
      <c r="W12" s="81">
        <v>2</v>
      </c>
      <c r="X12" s="17"/>
      <c r="Y12" s="17"/>
      <c r="Z12" s="17"/>
      <c r="AA12" s="17"/>
      <c r="AB12" s="17"/>
      <c r="AC12" s="76"/>
      <c r="AD12" s="76"/>
      <c r="AE12" s="76"/>
      <c r="AF12" s="76"/>
      <c r="AG12" s="17"/>
      <c r="AH12" s="17"/>
      <c r="AI12" s="62">
        <v>9</v>
      </c>
      <c r="AJ12" s="6"/>
      <c r="AK12" s="6"/>
      <c r="AL12" s="6"/>
      <c r="AM12" s="6"/>
      <c r="AN12" s="87"/>
      <c r="AO12" s="26">
        <v>3</v>
      </c>
      <c r="AP12" s="44">
        <f t="shared" si="2"/>
        <v>3</v>
      </c>
      <c r="AQ12" s="9" t="s">
        <v>209</v>
      </c>
      <c r="AR12" s="9" t="str">
        <f t="shared" si="3"/>
        <v>избытка_нет</v>
      </c>
    </row>
    <row r="13" spans="1:44" s="9" customFormat="1" ht="19.5" customHeight="1" thickBot="1">
      <c r="A13" s="1">
        <v>10</v>
      </c>
      <c r="B13" s="49" t="s">
        <v>86</v>
      </c>
      <c r="C13" s="7">
        <f t="shared" si="0"/>
        <v>65</v>
      </c>
      <c r="D13" s="43">
        <f t="shared" si="1"/>
        <v>28</v>
      </c>
      <c r="E13" s="2">
        <v>2</v>
      </c>
      <c r="F13" s="2">
        <v>2</v>
      </c>
      <c r="G13" s="2">
        <v>2</v>
      </c>
      <c r="H13" s="2">
        <v>2</v>
      </c>
      <c r="I13" s="3">
        <v>2</v>
      </c>
      <c r="J13" s="3">
        <v>2</v>
      </c>
      <c r="K13" s="3"/>
      <c r="L13" s="3"/>
      <c r="M13" s="3">
        <v>2</v>
      </c>
      <c r="N13" s="31">
        <v>2</v>
      </c>
      <c r="O13" s="3"/>
      <c r="P13" s="3">
        <v>2</v>
      </c>
      <c r="Q13" s="31">
        <v>2</v>
      </c>
      <c r="R13" s="73"/>
      <c r="S13" s="73"/>
      <c r="T13" s="31">
        <v>2</v>
      </c>
      <c r="U13" s="73"/>
      <c r="V13" s="73"/>
      <c r="W13" s="81"/>
      <c r="X13" s="17">
        <v>2</v>
      </c>
      <c r="Y13" s="17">
        <v>2</v>
      </c>
      <c r="Z13" s="17">
        <v>2</v>
      </c>
      <c r="AA13" s="17"/>
      <c r="AB13" s="17"/>
      <c r="AC13" s="76"/>
      <c r="AD13" s="76"/>
      <c r="AE13" s="76"/>
      <c r="AF13" s="76"/>
      <c r="AG13" s="17"/>
      <c r="AH13" s="17"/>
      <c r="AI13" s="62">
        <v>3</v>
      </c>
      <c r="AJ13" s="6">
        <v>3</v>
      </c>
      <c r="AK13" s="6">
        <v>7</v>
      </c>
      <c r="AL13" s="6">
        <v>10</v>
      </c>
      <c r="AM13" s="6">
        <v>8</v>
      </c>
      <c r="AN13" s="6"/>
      <c r="AO13" s="26">
        <v>6</v>
      </c>
      <c r="AP13" s="44">
        <f t="shared" si="2"/>
        <v>6</v>
      </c>
      <c r="AQ13" s="93" t="s">
        <v>210</v>
      </c>
      <c r="AR13" s="9" t="str">
        <f t="shared" si="3"/>
        <v>избытка_нет</v>
      </c>
    </row>
    <row r="14" spans="1:44" s="9" customFormat="1" ht="19.5" customHeight="1" thickBot="1">
      <c r="A14" s="1">
        <v>11</v>
      </c>
      <c r="B14" s="49" t="s">
        <v>87</v>
      </c>
      <c r="C14" s="7">
        <f t="shared" si="0"/>
        <v>76</v>
      </c>
      <c r="D14" s="43">
        <f t="shared" si="1"/>
        <v>36</v>
      </c>
      <c r="E14" s="2">
        <v>2</v>
      </c>
      <c r="F14" s="2">
        <v>2</v>
      </c>
      <c r="G14" s="2">
        <v>2</v>
      </c>
      <c r="H14" s="2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1">
        <v>2</v>
      </c>
      <c r="O14" s="3">
        <v>2</v>
      </c>
      <c r="P14" s="3">
        <v>2</v>
      </c>
      <c r="Q14" s="31">
        <v>2</v>
      </c>
      <c r="R14" s="73"/>
      <c r="S14" s="73"/>
      <c r="T14" s="31">
        <v>2</v>
      </c>
      <c r="U14" s="73"/>
      <c r="V14" s="73"/>
      <c r="W14" s="81">
        <v>2</v>
      </c>
      <c r="X14" s="17">
        <v>2</v>
      </c>
      <c r="Y14" s="17">
        <v>2</v>
      </c>
      <c r="Z14" s="17">
        <v>2</v>
      </c>
      <c r="AA14" s="17"/>
      <c r="AB14" s="17"/>
      <c r="AC14" s="76"/>
      <c r="AD14" s="76"/>
      <c r="AE14" s="76"/>
      <c r="AF14" s="76"/>
      <c r="AG14" s="17"/>
      <c r="AH14" s="17"/>
      <c r="AI14" s="62">
        <v>4</v>
      </c>
      <c r="AJ14" s="6">
        <v>3</v>
      </c>
      <c r="AK14" s="6">
        <v>10</v>
      </c>
      <c r="AL14" s="6">
        <v>10</v>
      </c>
      <c r="AM14" s="6">
        <v>7</v>
      </c>
      <c r="AN14" s="87"/>
      <c r="AO14" s="26">
        <v>6</v>
      </c>
      <c r="AP14" s="44">
        <f t="shared" si="2"/>
        <v>6</v>
      </c>
      <c r="AQ14" s="93" t="s">
        <v>210</v>
      </c>
      <c r="AR14" s="9" t="str">
        <f t="shared" si="3"/>
        <v>избытка_нет</v>
      </c>
    </row>
    <row r="15" spans="1:44" s="9" customFormat="1" ht="19.5" customHeight="1" thickBot="1">
      <c r="A15" s="1">
        <v>12</v>
      </c>
      <c r="B15" s="49" t="s">
        <v>88</v>
      </c>
      <c r="C15" s="7">
        <f t="shared" si="0"/>
        <v>85</v>
      </c>
      <c r="D15" s="43">
        <f t="shared" si="1"/>
        <v>36</v>
      </c>
      <c r="E15" s="2">
        <v>2</v>
      </c>
      <c r="F15" s="2">
        <v>2</v>
      </c>
      <c r="G15" s="2">
        <v>2</v>
      </c>
      <c r="H15" s="2">
        <v>2</v>
      </c>
      <c r="I15" s="3">
        <v>2</v>
      </c>
      <c r="J15" s="3">
        <v>2</v>
      </c>
      <c r="K15" s="3">
        <v>2</v>
      </c>
      <c r="L15" s="3">
        <v>2</v>
      </c>
      <c r="M15" s="3">
        <v>2</v>
      </c>
      <c r="N15" s="31">
        <v>2</v>
      </c>
      <c r="O15" s="3">
        <v>2</v>
      </c>
      <c r="P15" s="3">
        <v>2</v>
      </c>
      <c r="Q15" s="31">
        <v>2</v>
      </c>
      <c r="R15" s="73"/>
      <c r="S15" s="73"/>
      <c r="T15" s="31">
        <v>2</v>
      </c>
      <c r="U15" s="73"/>
      <c r="V15" s="73"/>
      <c r="W15" s="81">
        <v>2</v>
      </c>
      <c r="X15" s="17">
        <v>2</v>
      </c>
      <c r="Y15" s="17">
        <v>2</v>
      </c>
      <c r="Z15" s="17">
        <v>2</v>
      </c>
      <c r="AA15" s="17"/>
      <c r="AB15" s="17"/>
      <c r="AC15" s="76"/>
      <c r="AD15" s="76"/>
      <c r="AE15" s="76"/>
      <c r="AF15" s="76"/>
      <c r="AG15" s="17"/>
      <c r="AH15" s="17"/>
      <c r="AI15" s="62">
        <v>7</v>
      </c>
      <c r="AJ15" s="6">
        <v>8</v>
      </c>
      <c r="AK15" s="6">
        <v>9</v>
      </c>
      <c r="AL15" s="6">
        <v>10</v>
      </c>
      <c r="AM15" s="6">
        <v>8</v>
      </c>
      <c r="AN15" s="6"/>
      <c r="AO15" s="26">
        <v>7</v>
      </c>
      <c r="AP15" s="44">
        <f t="shared" si="2"/>
        <v>7</v>
      </c>
      <c r="AQ15" s="93" t="s">
        <v>210</v>
      </c>
      <c r="AR15" s="9" t="str">
        <f t="shared" si="3"/>
        <v>избытка_нет</v>
      </c>
    </row>
    <row r="16" spans="1:44" s="9" customFormat="1" ht="19.5" customHeight="1" thickBot="1">
      <c r="A16" s="1">
        <v>13</v>
      </c>
      <c r="B16" s="49" t="s">
        <v>89</v>
      </c>
      <c r="C16" s="7">
        <f t="shared" si="0"/>
        <v>70</v>
      </c>
      <c r="D16" s="43">
        <f t="shared" si="1"/>
        <v>28</v>
      </c>
      <c r="E16" s="2">
        <v>2</v>
      </c>
      <c r="F16" s="2">
        <v>2</v>
      </c>
      <c r="G16" s="2">
        <v>2</v>
      </c>
      <c r="H16" s="2"/>
      <c r="I16" s="3">
        <v>2</v>
      </c>
      <c r="J16" s="3">
        <v>2</v>
      </c>
      <c r="K16" s="3">
        <v>2</v>
      </c>
      <c r="L16" s="3"/>
      <c r="M16" s="3"/>
      <c r="N16" s="31">
        <v>2</v>
      </c>
      <c r="O16" s="3">
        <v>2</v>
      </c>
      <c r="P16" s="3">
        <v>2</v>
      </c>
      <c r="Q16" s="31">
        <v>2</v>
      </c>
      <c r="R16" s="73"/>
      <c r="S16" s="73"/>
      <c r="T16" s="31">
        <v>2</v>
      </c>
      <c r="U16" s="73"/>
      <c r="V16" s="73"/>
      <c r="W16" s="81"/>
      <c r="X16" s="17">
        <v>2</v>
      </c>
      <c r="Y16" s="17">
        <v>2</v>
      </c>
      <c r="Z16" s="17">
        <v>2</v>
      </c>
      <c r="AA16" s="17"/>
      <c r="AB16" s="17"/>
      <c r="AC16" s="76"/>
      <c r="AD16" s="76"/>
      <c r="AE16" s="76"/>
      <c r="AF16" s="76"/>
      <c r="AG16" s="17"/>
      <c r="AH16" s="17"/>
      <c r="AI16" s="62">
        <v>7</v>
      </c>
      <c r="AJ16" s="6">
        <v>3</v>
      </c>
      <c r="AK16" s="6">
        <v>9</v>
      </c>
      <c r="AL16" s="6">
        <v>10</v>
      </c>
      <c r="AM16" s="6">
        <v>9</v>
      </c>
      <c r="AN16" s="87"/>
      <c r="AO16" s="26">
        <v>4</v>
      </c>
      <c r="AP16" s="44">
        <f t="shared" si="2"/>
        <v>4</v>
      </c>
      <c r="AQ16" s="93" t="s">
        <v>210</v>
      </c>
      <c r="AR16" s="9" t="str">
        <f t="shared" si="3"/>
        <v>избытка_нет</v>
      </c>
    </row>
    <row r="17" spans="1:44" s="9" customFormat="1" ht="19.5" customHeight="1" thickBot="1">
      <c r="A17" s="1">
        <v>14</v>
      </c>
      <c r="B17" s="49" t="s">
        <v>90</v>
      </c>
      <c r="C17" s="7">
        <f t="shared" si="0"/>
        <v>13</v>
      </c>
      <c r="D17" s="43">
        <f t="shared" si="1"/>
        <v>14</v>
      </c>
      <c r="E17" s="2">
        <v>2</v>
      </c>
      <c r="F17" s="2">
        <v>2</v>
      </c>
      <c r="G17" s="2">
        <v>2</v>
      </c>
      <c r="H17" s="2">
        <v>2</v>
      </c>
      <c r="I17" s="3">
        <v>2</v>
      </c>
      <c r="J17" s="3">
        <v>2</v>
      </c>
      <c r="K17" s="3"/>
      <c r="L17" s="3"/>
      <c r="M17" s="3"/>
      <c r="N17" s="31"/>
      <c r="O17" s="3"/>
      <c r="P17" s="3"/>
      <c r="Q17" s="31"/>
      <c r="R17" s="73"/>
      <c r="S17" s="73"/>
      <c r="T17" s="31"/>
      <c r="U17" s="73"/>
      <c r="V17" s="73"/>
      <c r="W17" s="81">
        <v>2</v>
      </c>
      <c r="X17" s="17"/>
      <c r="Y17" s="17"/>
      <c r="Z17" s="17"/>
      <c r="AA17" s="17"/>
      <c r="AB17" s="17"/>
      <c r="AC17" s="76"/>
      <c r="AD17" s="76"/>
      <c r="AE17" s="76"/>
      <c r="AF17" s="76"/>
      <c r="AG17" s="17"/>
      <c r="AH17" s="17"/>
      <c r="AI17" s="62"/>
      <c r="AJ17" s="6"/>
      <c r="AK17" s="6"/>
      <c r="AL17" s="6"/>
      <c r="AM17" s="6"/>
      <c r="AN17" s="87"/>
      <c r="AO17" s="26">
        <v>-1</v>
      </c>
      <c r="AP17" s="44">
        <f t="shared" si="2"/>
        <v>-1</v>
      </c>
      <c r="AQ17" s="9" t="s">
        <v>209</v>
      </c>
      <c r="AR17" s="9" t="str">
        <f t="shared" si="3"/>
        <v>избытка_нет</v>
      </c>
    </row>
    <row r="18" spans="1:44" s="9" customFormat="1" ht="19.5" customHeight="1" thickBot="1">
      <c r="A18" s="1">
        <v>15</v>
      </c>
      <c r="B18" s="49" t="s">
        <v>91</v>
      </c>
      <c r="C18" s="7">
        <f t="shared" si="0"/>
        <v>62</v>
      </c>
      <c r="D18" s="43">
        <f t="shared" si="1"/>
        <v>26</v>
      </c>
      <c r="E18" s="2">
        <v>2</v>
      </c>
      <c r="F18" s="2">
        <v>2</v>
      </c>
      <c r="G18" s="2">
        <v>2</v>
      </c>
      <c r="H18" s="2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1">
        <v>2</v>
      </c>
      <c r="O18" s="3"/>
      <c r="P18" s="3">
        <v>2</v>
      </c>
      <c r="Q18" s="31">
        <v>2</v>
      </c>
      <c r="R18" s="73"/>
      <c r="S18" s="73"/>
      <c r="T18" s="31"/>
      <c r="U18" s="73"/>
      <c r="V18" s="73"/>
      <c r="W18" s="81">
        <v>2</v>
      </c>
      <c r="X18" s="17"/>
      <c r="Y18" s="17"/>
      <c r="Z18" s="17"/>
      <c r="AA18" s="17"/>
      <c r="AB18" s="17"/>
      <c r="AC18" s="76"/>
      <c r="AD18" s="76"/>
      <c r="AE18" s="76"/>
      <c r="AF18" s="76"/>
      <c r="AG18" s="17"/>
      <c r="AH18" s="17"/>
      <c r="AI18" s="62">
        <v>4</v>
      </c>
      <c r="AJ18" s="6">
        <v>8</v>
      </c>
      <c r="AK18" s="6">
        <v>7</v>
      </c>
      <c r="AL18" s="6">
        <v>10</v>
      </c>
      <c r="AM18" s="6">
        <v>7</v>
      </c>
      <c r="AN18" s="6"/>
      <c r="AO18" s="26">
        <v>0</v>
      </c>
      <c r="AP18" s="44">
        <f t="shared" si="2"/>
        <v>0</v>
      </c>
      <c r="AQ18" s="93" t="s">
        <v>210</v>
      </c>
      <c r="AR18" s="9" t="str">
        <f t="shared" si="3"/>
        <v>избытка_нет</v>
      </c>
    </row>
    <row r="19" spans="1:44" s="9" customFormat="1" ht="19.5" customHeight="1" thickBot="1">
      <c r="A19" s="1">
        <v>16</v>
      </c>
      <c r="B19" s="49" t="s">
        <v>92</v>
      </c>
      <c r="C19" s="7">
        <f t="shared" si="0"/>
        <v>69</v>
      </c>
      <c r="D19" s="43">
        <f t="shared" si="1"/>
        <v>34</v>
      </c>
      <c r="E19" s="2">
        <v>2</v>
      </c>
      <c r="F19" s="2">
        <v>2</v>
      </c>
      <c r="G19" s="2">
        <v>2</v>
      </c>
      <c r="H19" s="2"/>
      <c r="I19" s="3">
        <v>2</v>
      </c>
      <c r="J19" s="3">
        <v>2</v>
      </c>
      <c r="K19" s="3">
        <v>2</v>
      </c>
      <c r="L19" s="3">
        <v>2</v>
      </c>
      <c r="M19" s="3">
        <v>2</v>
      </c>
      <c r="N19" s="31">
        <v>2</v>
      </c>
      <c r="O19" s="3">
        <v>2</v>
      </c>
      <c r="P19" s="3">
        <v>2</v>
      </c>
      <c r="Q19" s="31">
        <v>2</v>
      </c>
      <c r="R19" s="73"/>
      <c r="S19" s="73"/>
      <c r="T19" s="31">
        <v>2</v>
      </c>
      <c r="U19" s="73"/>
      <c r="V19" s="73"/>
      <c r="W19" s="81">
        <v>2</v>
      </c>
      <c r="X19" s="17">
        <v>2</v>
      </c>
      <c r="Y19" s="17">
        <v>2</v>
      </c>
      <c r="Z19" s="17">
        <v>2</v>
      </c>
      <c r="AA19" s="17"/>
      <c r="AB19" s="17"/>
      <c r="AC19" s="76"/>
      <c r="AD19" s="76"/>
      <c r="AE19" s="76"/>
      <c r="AF19" s="76"/>
      <c r="AG19" s="17"/>
      <c r="AH19" s="17"/>
      <c r="AI19" s="62">
        <v>5</v>
      </c>
      <c r="AJ19" s="6">
        <v>6</v>
      </c>
      <c r="AK19" s="6">
        <v>5</v>
      </c>
      <c r="AL19" s="6">
        <v>10</v>
      </c>
      <c r="AM19" s="6">
        <v>5</v>
      </c>
      <c r="AN19" s="87"/>
      <c r="AO19" s="26">
        <v>4</v>
      </c>
      <c r="AP19" s="44">
        <f t="shared" si="2"/>
        <v>4</v>
      </c>
      <c r="AQ19" s="93" t="s">
        <v>210</v>
      </c>
      <c r="AR19" s="9" t="str">
        <f t="shared" si="3"/>
        <v>избытка_нет</v>
      </c>
    </row>
    <row r="20" spans="1:44" s="9" customFormat="1" ht="19.5" customHeight="1" thickBot="1">
      <c r="A20" s="1">
        <v>17</v>
      </c>
      <c r="B20" s="49" t="s">
        <v>93</v>
      </c>
      <c r="C20" s="7">
        <f t="shared" si="0"/>
        <v>0</v>
      </c>
      <c r="D20" s="43">
        <f t="shared" si="1"/>
        <v>0</v>
      </c>
      <c r="E20" s="2"/>
      <c r="F20" s="2"/>
      <c r="G20" s="2"/>
      <c r="H20" s="2"/>
      <c r="I20" s="3"/>
      <c r="J20" s="3"/>
      <c r="K20" s="3"/>
      <c r="L20" s="3"/>
      <c r="M20" s="3"/>
      <c r="N20" s="31"/>
      <c r="O20" s="3"/>
      <c r="P20" s="3"/>
      <c r="Q20" s="31"/>
      <c r="R20" s="73"/>
      <c r="S20" s="73"/>
      <c r="T20" s="31"/>
      <c r="U20" s="73"/>
      <c r="V20" s="73"/>
      <c r="W20" s="81"/>
      <c r="X20" s="17"/>
      <c r="Y20" s="17"/>
      <c r="Z20" s="17"/>
      <c r="AA20" s="17"/>
      <c r="AB20" s="17"/>
      <c r="AC20" s="76"/>
      <c r="AD20" s="76"/>
      <c r="AE20" s="76"/>
      <c r="AF20" s="76"/>
      <c r="AG20" s="17"/>
      <c r="AH20" s="17"/>
      <c r="AI20" s="62"/>
      <c r="AJ20" s="6"/>
      <c r="AK20" s="6"/>
      <c r="AL20" s="6"/>
      <c r="AM20" s="6"/>
      <c r="AN20" s="6"/>
      <c r="AO20" s="26"/>
      <c r="AP20" s="44">
        <f t="shared" si="2"/>
        <v>0</v>
      </c>
      <c r="AQ20" s="9" t="s">
        <v>209</v>
      </c>
      <c r="AR20" s="9" t="str">
        <f t="shared" si="3"/>
        <v>избытка_нет</v>
      </c>
    </row>
    <row r="21" spans="1:44" s="9" customFormat="1" ht="19.5" customHeight="1" thickBot="1">
      <c r="A21" s="1">
        <v>18</v>
      </c>
      <c r="B21" s="49" t="s">
        <v>94</v>
      </c>
      <c r="C21" s="7">
        <f t="shared" si="0"/>
        <v>22</v>
      </c>
      <c r="D21" s="43">
        <f t="shared" si="1"/>
        <v>16</v>
      </c>
      <c r="E21" s="2"/>
      <c r="F21" s="2">
        <v>2</v>
      </c>
      <c r="G21" s="2">
        <v>2</v>
      </c>
      <c r="H21" s="2"/>
      <c r="I21" s="3"/>
      <c r="J21" s="3"/>
      <c r="K21" s="3">
        <v>2</v>
      </c>
      <c r="L21" s="3">
        <v>2</v>
      </c>
      <c r="M21" s="3">
        <v>2</v>
      </c>
      <c r="N21" s="31"/>
      <c r="O21" s="3"/>
      <c r="P21" s="3">
        <v>2</v>
      </c>
      <c r="Q21" s="31">
        <v>2</v>
      </c>
      <c r="R21" s="73"/>
      <c r="S21" s="73"/>
      <c r="T21" s="31">
        <v>2</v>
      </c>
      <c r="U21" s="73"/>
      <c r="V21" s="73"/>
      <c r="W21" s="81"/>
      <c r="X21" s="17"/>
      <c r="Y21" s="17"/>
      <c r="Z21" s="17"/>
      <c r="AA21" s="17"/>
      <c r="AB21" s="17"/>
      <c r="AC21" s="76"/>
      <c r="AD21" s="76"/>
      <c r="AE21" s="76"/>
      <c r="AF21" s="76"/>
      <c r="AG21" s="17"/>
      <c r="AH21" s="17"/>
      <c r="AI21" s="62">
        <v>0</v>
      </c>
      <c r="AJ21" s="6"/>
      <c r="AK21" s="6">
        <v>7</v>
      </c>
      <c r="AL21" s="6"/>
      <c r="AM21" s="6"/>
      <c r="AN21" s="6"/>
      <c r="AO21" s="26">
        <v>-1</v>
      </c>
      <c r="AP21" s="44">
        <f t="shared" si="2"/>
        <v>-1</v>
      </c>
      <c r="AQ21" s="9" t="s">
        <v>209</v>
      </c>
      <c r="AR21" s="9" t="str">
        <f t="shared" si="3"/>
        <v>избытка_нет</v>
      </c>
    </row>
    <row r="22" spans="1:44" s="9" customFormat="1" ht="19.5" customHeight="1" thickBot="1">
      <c r="A22" s="1">
        <v>19</v>
      </c>
      <c r="B22" s="49" t="s">
        <v>95</v>
      </c>
      <c r="C22" s="7">
        <f t="shared" si="0"/>
        <v>62</v>
      </c>
      <c r="D22" s="43">
        <f t="shared" si="1"/>
        <v>34</v>
      </c>
      <c r="E22" s="2">
        <v>2</v>
      </c>
      <c r="F22" s="2">
        <v>2</v>
      </c>
      <c r="G22" s="2">
        <v>2</v>
      </c>
      <c r="H22" s="2"/>
      <c r="I22" s="3">
        <v>2</v>
      </c>
      <c r="J22" s="3">
        <v>2</v>
      </c>
      <c r="K22" s="3">
        <v>2</v>
      </c>
      <c r="L22" s="3">
        <v>2</v>
      </c>
      <c r="M22" s="3">
        <v>2</v>
      </c>
      <c r="N22" s="31">
        <v>2</v>
      </c>
      <c r="O22" s="3">
        <v>2</v>
      </c>
      <c r="P22" s="3">
        <v>2</v>
      </c>
      <c r="Q22" s="31">
        <v>2</v>
      </c>
      <c r="R22" s="73"/>
      <c r="S22" s="73"/>
      <c r="T22" s="31">
        <v>2</v>
      </c>
      <c r="U22" s="73"/>
      <c r="V22" s="73"/>
      <c r="W22" s="81">
        <v>2</v>
      </c>
      <c r="X22" s="17">
        <v>2</v>
      </c>
      <c r="Y22" s="17">
        <v>2</v>
      </c>
      <c r="Z22" s="17">
        <v>2</v>
      </c>
      <c r="AA22" s="17"/>
      <c r="AB22" s="17"/>
      <c r="AC22" s="76"/>
      <c r="AD22" s="76"/>
      <c r="AE22" s="76"/>
      <c r="AF22" s="76"/>
      <c r="AG22" s="17"/>
      <c r="AH22" s="17"/>
      <c r="AI22" s="62">
        <v>4</v>
      </c>
      <c r="AJ22" s="6">
        <v>4</v>
      </c>
      <c r="AK22" s="6">
        <v>7</v>
      </c>
      <c r="AL22" s="6">
        <v>10</v>
      </c>
      <c r="AM22" s="6">
        <v>4</v>
      </c>
      <c r="AN22" s="6"/>
      <c r="AO22" s="26">
        <v>-1</v>
      </c>
      <c r="AP22" s="44">
        <f t="shared" si="2"/>
        <v>-1</v>
      </c>
      <c r="AQ22" s="93" t="s">
        <v>210</v>
      </c>
      <c r="AR22" s="9" t="str">
        <f t="shared" si="3"/>
        <v>избытка_нет</v>
      </c>
    </row>
    <row r="23" spans="1:44" s="9" customFormat="1" ht="19.5" customHeight="1" thickBot="1">
      <c r="A23" s="1">
        <v>20</v>
      </c>
      <c r="B23" s="49" t="s">
        <v>96</v>
      </c>
      <c r="C23" s="7">
        <f t="shared" si="0"/>
        <v>93</v>
      </c>
      <c r="D23" s="43">
        <f t="shared" si="1"/>
        <v>36</v>
      </c>
      <c r="E23" s="2">
        <v>2</v>
      </c>
      <c r="F23" s="2">
        <v>2</v>
      </c>
      <c r="G23" s="2">
        <v>2</v>
      </c>
      <c r="H23" s="2">
        <v>2</v>
      </c>
      <c r="I23" s="3">
        <v>2</v>
      </c>
      <c r="J23" s="3">
        <v>2</v>
      </c>
      <c r="K23" s="3">
        <v>2</v>
      </c>
      <c r="L23" s="3">
        <v>2</v>
      </c>
      <c r="M23" s="3">
        <v>2</v>
      </c>
      <c r="N23" s="31">
        <v>2</v>
      </c>
      <c r="O23" s="3">
        <v>2</v>
      </c>
      <c r="P23" s="3">
        <v>2</v>
      </c>
      <c r="Q23" s="31">
        <v>2</v>
      </c>
      <c r="R23" s="73"/>
      <c r="S23" s="73"/>
      <c r="T23" s="31">
        <v>2</v>
      </c>
      <c r="U23" s="73"/>
      <c r="V23" s="73"/>
      <c r="W23" s="81">
        <v>2</v>
      </c>
      <c r="X23" s="17">
        <v>2</v>
      </c>
      <c r="Y23" s="17">
        <v>2</v>
      </c>
      <c r="Z23" s="17">
        <v>2</v>
      </c>
      <c r="AA23" s="17"/>
      <c r="AB23" s="17"/>
      <c r="AC23" s="76"/>
      <c r="AD23" s="76"/>
      <c r="AE23" s="76"/>
      <c r="AF23" s="76"/>
      <c r="AG23" s="17"/>
      <c r="AH23" s="17"/>
      <c r="AI23" s="62">
        <v>7</v>
      </c>
      <c r="AJ23" s="69">
        <v>8</v>
      </c>
      <c r="AK23" s="6">
        <v>7</v>
      </c>
      <c r="AL23" s="6">
        <v>10</v>
      </c>
      <c r="AM23" s="6">
        <v>8</v>
      </c>
      <c r="AN23" s="6">
        <v>8</v>
      </c>
      <c r="AO23" s="26">
        <v>9</v>
      </c>
      <c r="AP23" s="44">
        <f t="shared" si="2"/>
        <v>17</v>
      </c>
      <c r="AQ23" s="93" t="s">
        <v>210</v>
      </c>
      <c r="AR23" s="9" t="str">
        <f t="shared" si="3"/>
        <v>избытка_нет</v>
      </c>
    </row>
    <row r="24" spans="1:44" s="9" customFormat="1" ht="19.5" customHeight="1" thickBot="1">
      <c r="A24" s="1">
        <v>21</v>
      </c>
      <c r="B24" s="49" t="s">
        <v>97</v>
      </c>
      <c r="C24" s="7">
        <f t="shared" si="0"/>
        <v>50</v>
      </c>
      <c r="D24" s="43">
        <f t="shared" si="1"/>
        <v>16</v>
      </c>
      <c r="E24" s="2">
        <v>2</v>
      </c>
      <c r="F24" s="2">
        <v>2</v>
      </c>
      <c r="G24" s="2">
        <v>2</v>
      </c>
      <c r="H24" s="2"/>
      <c r="I24" s="3"/>
      <c r="J24" s="3"/>
      <c r="K24" s="3"/>
      <c r="L24" s="3"/>
      <c r="M24" s="3"/>
      <c r="N24" s="31"/>
      <c r="O24" s="3"/>
      <c r="P24" s="3">
        <v>2</v>
      </c>
      <c r="Q24" s="31">
        <v>2</v>
      </c>
      <c r="R24" s="73"/>
      <c r="S24" s="73"/>
      <c r="T24" s="31"/>
      <c r="U24" s="73"/>
      <c r="V24" s="73"/>
      <c r="W24" s="81"/>
      <c r="X24" s="17">
        <v>2</v>
      </c>
      <c r="Y24" s="17">
        <v>2</v>
      </c>
      <c r="Z24" s="17">
        <v>2</v>
      </c>
      <c r="AA24" s="17"/>
      <c r="AB24" s="17"/>
      <c r="AC24" s="76"/>
      <c r="AD24" s="76"/>
      <c r="AE24" s="76"/>
      <c r="AF24" s="76"/>
      <c r="AG24" s="17"/>
      <c r="AH24" s="17"/>
      <c r="AI24" s="62">
        <v>5</v>
      </c>
      <c r="AJ24" s="6">
        <v>3</v>
      </c>
      <c r="AK24" s="6">
        <v>5</v>
      </c>
      <c r="AL24" s="6">
        <v>10</v>
      </c>
      <c r="AM24" s="6">
        <v>9</v>
      </c>
      <c r="AN24" s="87"/>
      <c r="AO24" s="26">
        <v>2</v>
      </c>
      <c r="AP24" s="44">
        <f t="shared" si="2"/>
        <v>2</v>
      </c>
      <c r="AQ24" s="93" t="s">
        <v>210</v>
      </c>
      <c r="AR24" s="9" t="str">
        <f t="shared" si="3"/>
        <v>избытка_нет</v>
      </c>
    </row>
    <row r="25" spans="1:44" s="9" customFormat="1" ht="19.5" customHeight="1" thickBot="1">
      <c r="A25" s="1">
        <v>22</v>
      </c>
      <c r="B25" s="49" t="s">
        <v>98</v>
      </c>
      <c r="C25" s="7">
        <f t="shared" si="0"/>
        <v>96</v>
      </c>
      <c r="D25" s="43">
        <f t="shared" si="1"/>
        <v>36</v>
      </c>
      <c r="E25" s="13">
        <v>2</v>
      </c>
      <c r="F25" s="13">
        <v>2</v>
      </c>
      <c r="G25" s="13">
        <v>2</v>
      </c>
      <c r="H25" s="13">
        <v>2</v>
      </c>
      <c r="I25" s="5">
        <v>2</v>
      </c>
      <c r="J25" s="5">
        <v>2</v>
      </c>
      <c r="K25" s="5">
        <v>2</v>
      </c>
      <c r="L25" s="5">
        <v>2</v>
      </c>
      <c r="M25" s="5">
        <v>2</v>
      </c>
      <c r="N25" s="32">
        <v>2</v>
      </c>
      <c r="O25" s="5">
        <v>2</v>
      </c>
      <c r="P25" s="5">
        <v>2</v>
      </c>
      <c r="Q25" s="32">
        <v>2</v>
      </c>
      <c r="R25" s="75"/>
      <c r="S25" s="75"/>
      <c r="T25" s="32">
        <v>2</v>
      </c>
      <c r="U25" s="75"/>
      <c r="V25" s="75"/>
      <c r="W25" s="81">
        <v>2</v>
      </c>
      <c r="X25" s="17">
        <v>2</v>
      </c>
      <c r="Y25" s="17">
        <v>2</v>
      </c>
      <c r="Z25" s="54">
        <v>2</v>
      </c>
      <c r="AA25" s="54"/>
      <c r="AB25" s="54"/>
      <c r="AC25" s="77"/>
      <c r="AD25" s="77"/>
      <c r="AE25" s="77"/>
      <c r="AF25" s="77"/>
      <c r="AG25" s="54"/>
      <c r="AH25" s="54"/>
      <c r="AI25" s="67">
        <v>7</v>
      </c>
      <c r="AJ25" s="15">
        <v>9</v>
      </c>
      <c r="AK25" s="15">
        <v>10</v>
      </c>
      <c r="AL25" s="6">
        <v>10</v>
      </c>
      <c r="AM25" s="6">
        <v>9</v>
      </c>
      <c r="AN25" s="6">
        <v>8</v>
      </c>
      <c r="AO25" s="26">
        <v>7</v>
      </c>
      <c r="AP25" s="44">
        <f t="shared" si="2"/>
        <v>15</v>
      </c>
      <c r="AQ25" s="93" t="s">
        <v>210</v>
      </c>
      <c r="AR25" s="9" t="str">
        <f t="shared" si="3"/>
        <v>избытка_нет</v>
      </c>
    </row>
    <row r="26" spans="1:44" s="9" customFormat="1" ht="19.5" customHeight="1" thickBot="1">
      <c r="A26" s="1">
        <v>23</v>
      </c>
      <c r="B26" s="49" t="s">
        <v>99</v>
      </c>
      <c r="C26" s="12">
        <f t="shared" si="0"/>
        <v>60</v>
      </c>
      <c r="D26" s="43">
        <f t="shared" si="1"/>
        <v>28</v>
      </c>
      <c r="E26" s="16">
        <v>2</v>
      </c>
      <c r="F26" s="16">
        <v>2</v>
      </c>
      <c r="G26" s="16">
        <v>2</v>
      </c>
      <c r="H26" s="16">
        <v>2</v>
      </c>
      <c r="I26" s="17">
        <v>2</v>
      </c>
      <c r="J26" s="17">
        <v>2</v>
      </c>
      <c r="K26" s="17">
        <v>2</v>
      </c>
      <c r="L26" s="17">
        <v>2</v>
      </c>
      <c r="M26" s="17">
        <v>2</v>
      </c>
      <c r="N26" s="33">
        <v>2</v>
      </c>
      <c r="O26" s="17"/>
      <c r="P26" s="17">
        <v>2</v>
      </c>
      <c r="Q26" s="33">
        <v>2</v>
      </c>
      <c r="R26" s="76"/>
      <c r="S26" s="76"/>
      <c r="T26" s="33">
        <v>2</v>
      </c>
      <c r="U26" s="76"/>
      <c r="V26" s="76"/>
      <c r="W26" s="81">
        <v>2</v>
      </c>
      <c r="X26" s="17"/>
      <c r="Y26" s="17"/>
      <c r="Z26" s="17"/>
      <c r="AA26" s="17"/>
      <c r="AB26" s="17"/>
      <c r="AC26" s="76"/>
      <c r="AD26" s="76"/>
      <c r="AE26" s="76"/>
      <c r="AF26" s="76"/>
      <c r="AG26" s="17"/>
      <c r="AH26" s="17"/>
      <c r="AI26" s="62">
        <v>3</v>
      </c>
      <c r="AJ26" s="6">
        <v>8</v>
      </c>
      <c r="AK26" s="6">
        <v>6</v>
      </c>
      <c r="AL26" s="6">
        <v>10</v>
      </c>
      <c r="AM26" s="6">
        <v>3</v>
      </c>
      <c r="AN26" s="6"/>
      <c r="AO26" s="26">
        <v>2</v>
      </c>
      <c r="AP26" s="44">
        <f t="shared" si="2"/>
        <v>2</v>
      </c>
      <c r="AQ26" s="93" t="s">
        <v>210</v>
      </c>
      <c r="AR26" s="9" t="str">
        <f t="shared" si="3"/>
        <v>избытка_нет</v>
      </c>
    </row>
    <row r="27" spans="9:38" ht="12.75">
      <c r="I27" s="9"/>
      <c r="AL27" t="s">
        <v>204</v>
      </c>
    </row>
    <row r="28" spans="9:38" ht="12.75">
      <c r="I28" s="9"/>
      <c r="AJ28" s="83" t="s">
        <v>206</v>
      </c>
      <c r="AL28" t="s">
        <v>205</v>
      </c>
    </row>
    <row r="29" spans="9:36" ht="12.75">
      <c r="I29" s="9"/>
      <c r="AJ29" s="84" t="s">
        <v>207</v>
      </c>
    </row>
    <row r="30" spans="9:40" ht="12.75">
      <c r="I30" s="9"/>
      <c r="AN30" s="86" t="s">
        <v>208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2"/>
  <sheetViews>
    <sheetView zoomScale="90" zoomScaleNormal="90" zoomScalePageLayoutView="0" workbookViewId="0" topLeftCell="A1">
      <pane xSplit="6435" topLeftCell="AI1" activePane="topRight" state="split"/>
      <selection pane="topLeft" activeCell="C14" sqref="C14"/>
      <selection pane="topRight" activeCell="AM20" sqref="AM20"/>
    </sheetView>
  </sheetViews>
  <sheetFormatPr defaultColWidth="9.00390625" defaultRowHeight="12.75"/>
  <cols>
    <col min="1" max="1" width="4.375" style="0" customWidth="1"/>
    <col min="2" max="2" width="32.625" style="4" customWidth="1"/>
    <col min="3" max="3" width="13.375" style="4" customWidth="1"/>
    <col min="4" max="4" width="13.375" style="41" customWidth="1"/>
    <col min="5" max="5" width="8.75390625" style="0" customWidth="1"/>
    <col min="6" max="7" width="7.75390625" style="0" customWidth="1"/>
    <col min="8" max="8" width="6.625" style="0" customWidth="1"/>
    <col min="9" max="11" width="6.875" style="0" customWidth="1"/>
    <col min="12" max="17" width="6.625" style="0" customWidth="1"/>
    <col min="18" max="32" width="6.875" style="0" customWidth="1"/>
    <col min="33" max="33" width="11.625" style="0" customWidth="1"/>
    <col min="34" max="34" width="12.375" style="0" customWidth="1"/>
    <col min="35" max="36" width="6.875" style="66" customWidth="1"/>
    <col min="37" max="37" width="7.75390625" style="66" customWidth="1"/>
    <col min="38" max="38" width="6.00390625" style="66" customWidth="1"/>
    <col min="39" max="39" width="6.375" style="66" customWidth="1"/>
    <col min="40" max="40" width="5.75390625" style="66" customWidth="1"/>
    <col min="43" max="43" width="32.375" style="0" customWidth="1"/>
  </cols>
  <sheetData>
    <row r="1" spans="2:40" ht="12.75">
      <c r="B1" s="4" t="s">
        <v>33</v>
      </c>
      <c r="E1" t="s">
        <v>7</v>
      </c>
      <c r="AI1" s="60" t="s">
        <v>8</v>
      </c>
      <c r="AJ1" s="60"/>
      <c r="AK1" s="60"/>
      <c r="AL1" s="60"/>
      <c r="AM1" s="60"/>
      <c r="AN1" s="60" t="s">
        <v>9</v>
      </c>
    </row>
    <row r="2" spans="5:40" ht="12.75"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  <c r="W2" t="s">
        <v>30</v>
      </c>
      <c r="X2" t="s">
        <v>31</v>
      </c>
      <c r="Y2" t="s">
        <v>32</v>
      </c>
      <c r="Z2" t="s">
        <v>44</v>
      </c>
      <c r="AA2" t="s">
        <v>45</v>
      </c>
      <c r="AB2" t="s">
        <v>46</v>
      </c>
      <c r="AC2" t="s">
        <v>47</v>
      </c>
      <c r="AD2" t="s">
        <v>48</v>
      </c>
      <c r="AE2" t="s">
        <v>49</v>
      </c>
      <c r="AG2" s="9" t="s">
        <v>199</v>
      </c>
      <c r="AI2" s="60"/>
      <c r="AJ2" s="60"/>
      <c r="AK2" s="60"/>
      <c r="AL2" s="60"/>
      <c r="AM2" s="60"/>
      <c r="AN2" s="60"/>
    </row>
    <row r="3" spans="1:44" s="25" customFormat="1" ht="13.5" thickBot="1">
      <c r="A3" s="20" t="s">
        <v>11</v>
      </c>
      <c r="B3" s="21" t="s">
        <v>10</v>
      </c>
      <c r="C3" s="56" t="s">
        <v>0</v>
      </c>
      <c r="D3" s="46" t="s">
        <v>40</v>
      </c>
      <c r="E3" s="22">
        <v>39118</v>
      </c>
      <c r="F3" s="22">
        <v>39125</v>
      </c>
      <c r="G3" s="23">
        <v>39125</v>
      </c>
      <c r="H3" s="23">
        <v>39132</v>
      </c>
      <c r="I3" s="23">
        <v>39167</v>
      </c>
      <c r="J3" s="23">
        <v>39167</v>
      </c>
      <c r="K3" s="23">
        <v>39146</v>
      </c>
      <c r="L3" s="23">
        <v>39153</v>
      </c>
      <c r="M3" s="23">
        <v>39153</v>
      </c>
      <c r="N3" s="23">
        <v>39160</v>
      </c>
      <c r="O3" s="23">
        <v>39167</v>
      </c>
      <c r="P3" s="23">
        <v>39167</v>
      </c>
      <c r="Q3" s="23">
        <v>39174</v>
      </c>
      <c r="R3" s="23">
        <v>38816</v>
      </c>
      <c r="S3" s="23">
        <v>39181</v>
      </c>
      <c r="T3" s="23">
        <v>39188</v>
      </c>
      <c r="U3" s="23">
        <v>39195</v>
      </c>
      <c r="V3" s="23">
        <v>39195</v>
      </c>
      <c r="W3" s="35">
        <v>39207</v>
      </c>
      <c r="X3" s="35">
        <v>39209</v>
      </c>
      <c r="Y3" s="35">
        <v>39209</v>
      </c>
      <c r="Z3" s="35">
        <v>39216</v>
      </c>
      <c r="AA3" s="35">
        <v>39223</v>
      </c>
      <c r="AB3" s="35">
        <v>39223</v>
      </c>
      <c r="AC3" s="35">
        <v>39230</v>
      </c>
      <c r="AD3" s="35">
        <v>38874</v>
      </c>
      <c r="AE3" s="35">
        <v>38874</v>
      </c>
      <c r="AF3" s="35">
        <v>38879</v>
      </c>
      <c r="AG3" s="17" t="s">
        <v>200</v>
      </c>
      <c r="AH3" s="17"/>
      <c r="AI3" s="61" t="s">
        <v>1</v>
      </c>
      <c r="AJ3" s="61" t="s">
        <v>2</v>
      </c>
      <c r="AK3" s="61" t="s">
        <v>3</v>
      </c>
      <c r="AL3" s="61" t="s">
        <v>4</v>
      </c>
      <c r="AM3" s="61" t="s">
        <v>5</v>
      </c>
      <c r="AN3" s="61" t="s">
        <v>6</v>
      </c>
      <c r="AO3" s="28" t="s">
        <v>41</v>
      </c>
      <c r="AP3" s="25" t="s">
        <v>42</v>
      </c>
      <c r="AQ3" s="25" t="s">
        <v>211</v>
      </c>
      <c r="AR3" s="25" t="s">
        <v>43</v>
      </c>
    </row>
    <row r="4" spans="1:44" s="9" customFormat="1" ht="19.5" customHeight="1" thickBot="1">
      <c r="A4" s="1">
        <v>1</v>
      </c>
      <c r="B4" s="48" t="s">
        <v>100</v>
      </c>
      <c r="C4" s="57">
        <f>SUM(E4:AO4)</f>
        <v>89</v>
      </c>
      <c r="D4" s="55">
        <f>SUM(E4:AF4)</f>
        <v>30</v>
      </c>
      <c r="E4" s="58">
        <v>2</v>
      </c>
      <c r="F4" s="2">
        <v>2</v>
      </c>
      <c r="G4" s="2">
        <v>2</v>
      </c>
      <c r="H4" s="2">
        <v>2</v>
      </c>
      <c r="I4" s="3">
        <v>2</v>
      </c>
      <c r="J4" s="3">
        <v>2</v>
      </c>
      <c r="K4" s="3">
        <v>2</v>
      </c>
      <c r="L4" s="3"/>
      <c r="M4" s="3"/>
      <c r="N4" s="31">
        <v>2</v>
      </c>
      <c r="O4" s="3">
        <v>2</v>
      </c>
      <c r="P4" s="3">
        <v>2</v>
      </c>
      <c r="Q4" s="31">
        <v>2</v>
      </c>
      <c r="R4" s="73"/>
      <c r="S4" s="73"/>
      <c r="T4" s="31">
        <v>2</v>
      </c>
      <c r="U4" s="73"/>
      <c r="V4" s="73"/>
      <c r="W4" s="81"/>
      <c r="X4" s="17">
        <v>2</v>
      </c>
      <c r="Y4" s="17">
        <v>2</v>
      </c>
      <c r="Z4" s="17">
        <v>2</v>
      </c>
      <c r="AA4" s="17"/>
      <c r="AB4" s="17"/>
      <c r="AC4" s="76" t="s">
        <v>202</v>
      </c>
      <c r="AD4" s="76" t="s">
        <v>202</v>
      </c>
      <c r="AE4" s="76" t="s">
        <v>202</v>
      </c>
      <c r="AF4" s="76" t="s">
        <v>201</v>
      </c>
      <c r="AG4" s="8"/>
      <c r="AH4" s="8"/>
      <c r="AI4" s="62">
        <v>8</v>
      </c>
      <c r="AJ4" s="63">
        <v>9</v>
      </c>
      <c r="AK4" s="63">
        <v>7</v>
      </c>
      <c r="AL4" s="63">
        <v>10</v>
      </c>
      <c r="AM4" s="63">
        <v>10</v>
      </c>
      <c r="AN4" s="63">
        <v>7</v>
      </c>
      <c r="AO4" s="26">
        <v>8</v>
      </c>
      <c r="AP4" s="44">
        <f aca="true" t="shared" si="0" ref="AP4:AP28">SUM(AN4:AO4)</f>
        <v>15</v>
      </c>
      <c r="AQ4" s="93" t="s">
        <v>210</v>
      </c>
      <c r="AR4" s="9" t="str">
        <f>IF(D4&gt;42,D4-42,"избытка_нет")</f>
        <v>избытка_нет</v>
      </c>
    </row>
    <row r="5" spans="1:44" s="9" customFormat="1" ht="19.5" customHeight="1" thickBot="1">
      <c r="A5" s="1">
        <v>2</v>
      </c>
      <c r="B5" s="49" t="s">
        <v>101</v>
      </c>
      <c r="C5" s="7">
        <f aca="true" t="shared" si="1" ref="C5:C26">SUM(E5:AO5)</f>
        <v>104</v>
      </c>
      <c r="D5" s="55">
        <f aca="true" t="shared" si="2" ref="D5:D28">SUM(E5:AF5)</f>
        <v>34</v>
      </c>
      <c r="E5" s="2"/>
      <c r="F5" s="2">
        <v>2</v>
      </c>
      <c r="G5" s="2">
        <v>2</v>
      </c>
      <c r="H5" s="2">
        <v>2</v>
      </c>
      <c r="I5" s="3">
        <v>2</v>
      </c>
      <c r="J5" s="3">
        <v>2</v>
      </c>
      <c r="K5" s="3">
        <v>2</v>
      </c>
      <c r="L5" s="3">
        <v>2</v>
      </c>
      <c r="M5" s="3">
        <v>2</v>
      </c>
      <c r="N5" s="31">
        <v>2</v>
      </c>
      <c r="O5" s="3">
        <v>2</v>
      </c>
      <c r="P5" s="3">
        <v>2</v>
      </c>
      <c r="Q5" s="31">
        <v>2</v>
      </c>
      <c r="R5" s="73"/>
      <c r="S5" s="73"/>
      <c r="T5" s="31">
        <v>2</v>
      </c>
      <c r="U5" s="73"/>
      <c r="V5" s="73"/>
      <c r="W5" s="81">
        <v>2</v>
      </c>
      <c r="X5" s="17">
        <v>2</v>
      </c>
      <c r="Y5" s="17">
        <v>2</v>
      </c>
      <c r="Z5" s="17">
        <v>2</v>
      </c>
      <c r="AA5" s="17"/>
      <c r="AB5" s="17"/>
      <c r="AC5" s="76"/>
      <c r="AD5" s="76"/>
      <c r="AE5" s="76"/>
      <c r="AF5" s="76"/>
      <c r="AH5" s="53"/>
      <c r="AI5" s="62">
        <v>9</v>
      </c>
      <c r="AJ5" s="63">
        <v>9</v>
      </c>
      <c r="AK5" s="63">
        <v>10</v>
      </c>
      <c r="AL5" s="63">
        <v>10</v>
      </c>
      <c r="AM5" s="63">
        <v>10</v>
      </c>
      <c r="AN5" s="63">
        <v>10</v>
      </c>
      <c r="AO5" s="26">
        <v>12</v>
      </c>
      <c r="AP5" s="44">
        <f t="shared" si="0"/>
        <v>22</v>
      </c>
      <c r="AQ5" s="93" t="s">
        <v>210</v>
      </c>
      <c r="AR5" s="9" t="str">
        <f aca="true" t="shared" si="3" ref="AR5:AR26">IF(D5&gt;42,D5-42,"избытка_нет")</f>
        <v>избытка_нет</v>
      </c>
    </row>
    <row r="6" spans="1:44" s="9" customFormat="1" ht="19.5" customHeight="1" thickBot="1">
      <c r="A6" s="1">
        <v>3</v>
      </c>
      <c r="B6" s="49" t="s">
        <v>102</v>
      </c>
      <c r="C6" s="7">
        <f t="shared" si="1"/>
        <v>83</v>
      </c>
      <c r="D6" s="55">
        <f t="shared" si="2"/>
        <v>24</v>
      </c>
      <c r="E6" s="2">
        <v>2</v>
      </c>
      <c r="F6" s="2">
        <v>2</v>
      </c>
      <c r="G6" s="2">
        <v>2</v>
      </c>
      <c r="H6" s="2">
        <v>2</v>
      </c>
      <c r="I6" s="3"/>
      <c r="J6" s="3"/>
      <c r="K6" s="3">
        <v>2</v>
      </c>
      <c r="L6" s="3">
        <v>2</v>
      </c>
      <c r="M6" s="3">
        <v>2</v>
      </c>
      <c r="N6" s="31">
        <v>2</v>
      </c>
      <c r="O6" s="3"/>
      <c r="P6" s="3">
        <v>2</v>
      </c>
      <c r="Q6" s="31">
        <v>2</v>
      </c>
      <c r="R6" s="73"/>
      <c r="S6" s="73"/>
      <c r="T6" s="31"/>
      <c r="U6" s="73"/>
      <c r="V6" s="73"/>
      <c r="W6" s="81">
        <v>2</v>
      </c>
      <c r="X6" s="17"/>
      <c r="Y6" s="17"/>
      <c r="Z6" s="17">
        <v>2</v>
      </c>
      <c r="AA6" s="17"/>
      <c r="AB6" s="17"/>
      <c r="AC6" s="76"/>
      <c r="AD6" s="76"/>
      <c r="AE6" s="76"/>
      <c r="AF6" s="76"/>
      <c r="AG6" s="17"/>
      <c r="AH6" s="17"/>
      <c r="AI6" s="62">
        <v>8</v>
      </c>
      <c r="AJ6" s="63">
        <v>9</v>
      </c>
      <c r="AK6" s="63">
        <v>9</v>
      </c>
      <c r="AL6" s="63">
        <v>10</v>
      </c>
      <c r="AM6" s="63">
        <v>7</v>
      </c>
      <c r="AN6" s="63">
        <v>9</v>
      </c>
      <c r="AO6" s="26">
        <v>7</v>
      </c>
      <c r="AP6" s="44">
        <f t="shared" si="0"/>
        <v>16</v>
      </c>
      <c r="AQ6" s="93" t="s">
        <v>210</v>
      </c>
      <c r="AR6" s="9" t="str">
        <f t="shared" si="3"/>
        <v>избытка_нет</v>
      </c>
    </row>
    <row r="7" spans="1:44" s="9" customFormat="1" ht="19.5" customHeight="1" thickBot="1">
      <c r="A7" s="1">
        <v>4</v>
      </c>
      <c r="B7" s="49" t="s">
        <v>103</v>
      </c>
      <c r="C7" s="7">
        <f t="shared" si="1"/>
        <v>64</v>
      </c>
      <c r="D7" s="55">
        <f t="shared" si="2"/>
        <v>22</v>
      </c>
      <c r="E7" s="2">
        <v>2</v>
      </c>
      <c r="F7" s="2">
        <v>2</v>
      </c>
      <c r="G7" s="2">
        <v>2</v>
      </c>
      <c r="H7" s="2">
        <v>2</v>
      </c>
      <c r="I7" s="3"/>
      <c r="J7" s="3"/>
      <c r="K7" s="3">
        <v>2</v>
      </c>
      <c r="L7" s="3">
        <v>2</v>
      </c>
      <c r="M7" s="3">
        <v>2</v>
      </c>
      <c r="N7" s="31"/>
      <c r="O7" s="3">
        <v>2</v>
      </c>
      <c r="P7" s="3"/>
      <c r="Q7" s="31">
        <v>2</v>
      </c>
      <c r="R7" s="73"/>
      <c r="S7" s="73"/>
      <c r="T7" s="31">
        <v>2</v>
      </c>
      <c r="U7" s="73"/>
      <c r="V7" s="73"/>
      <c r="W7" s="81"/>
      <c r="X7" s="17"/>
      <c r="Y7" s="17"/>
      <c r="Z7" s="17">
        <v>2</v>
      </c>
      <c r="AA7" s="17"/>
      <c r="AB7" s="17"/>
      <c r="AC7" s="76"/>
      <c r="AD7" s="76"/>
      <c r="AE7" s="76"/>
      <c r="AF7" s="76"/>
      <c r="AG7" s="17"/>
      <c r="AH7" s="17"/>
      <c r="AI7" s="62">
        <v>8</v>
      </c>
      <c r="AJ7" s="63">
        <v>9</v>
      </c>
      <c r="AK7" s="63">
        <v>9</v>
      </c>
      <c r="AL7" s="63">
        <v>11</v>
      </c>
      <c r="AM7" s="63">
        <v>4</v>
      </c>
      <c r="AN7" s="88"/>
      <c r="AO7" s="26">
        <v>1</v>
      </c>
      <c r="AP7" s="44">
        <f t="shared" si="0"/>
        <v>1</v>
      </c>
      <c r="AQ7" s="93" t="s">
        <v>210</v>
      </c>
      <c r="AR7" s="9" t="str">
        <f t="shared" si="3"/>
        <v>избытка_нет</v>
      </c>
    </row>
    <row r="8" spans="1:44" s="9" customFormat="1" ht="19.5" customHeight="1" thickBot="1">
      <c r="A8" s="1">
        <v>5</v>
      </c>
      <c r="B8" s="49" t="s">
        <v>104</v>
      </c>
      <c r="C8" s="7">
        <f t="shared" si="1"/>
        <v>48</v>
      </c>
      <c r="D8" s="55">
        <f t="shared" si="2"/>
        <v>18</v>
      </c>
      <c r="E8" s="2"/>
      <c r="F8" s="2">
        <v>2</v>
      </c>
      <c r="G8" s="2">
        <v>2</v>
      </c>
      <c r="H8" s="2">
        <v>2</v>
      </c>
      <c r="I8" s="3"/>
      <c r="J8" s="3"/>
      <c r="K8" s="3"/>
      <c r="L8" s="3"/>
      <c r="M8" s="3">
        <v>2</v>
      </c>
      <c r="N8" s="31"/>
      <c r="O8" s="3"/>
      <c r="P8" s="3">
        <v>2</v>
      </c>
      <c r="Q8" s="31">
        <v>2</v>
      </c>
      <c r="R8" s="73"/>
      <c r="S8" s="73"/>
      <c r="T8" s="31"/>
      <c r="U8" s="73"/>
      <c r="V8" s="73"/>
      <c r="W8" s="81">
        <v>2</v>
      </c>
      <c r="X8" s="17">
        <v>2</v>
      </c>
      <c r="Y8" s="17">
        <v>2</v>
      </c>
      <c r="Z8" s="17"/>
      <c r="AA8" s="17"/>
      <c r="AB8" s="17"/>
      <c r="AC8" s="76"/>
      <c r="AD8" s="76"/>
      <c r="AE8" s="76"/>
      <c r="AF8" s="76"/>
      <c r="AG8" s="17"/>
      <c r="AH8" s="17"/>
      <c r="AI8" s="62">
        <v>3</v>
      </c>
      <c r="AJ8" s="63">
        <v>3</v>
      </c>
      <c r="AK8" s="63">
        <v>6</v>
      </c>
      <c r="AL8" s="63">
        <v>10</v>
      </c>
      <c r="AM8" s="63">
        <v>3</v>
      </c>
      <c r="AN8" s="88"/>
      <c r="AO8" s="26">
        <v>5</v>
      </c>
      <c r="AP8" s="44">
        <f t="shared" si="0"/>
        <v>5</v>
      </c>
      <c r="AQ8" s="93" t="s">
        <v>210</v>
      </c>
      <c r="AR8" s="9" t="str">
        <f t="shared" si="3"/>
        <v>избытка_нет</v>
      </c>
    </row>
    <row r="9" spans="1:44" s="9" customFormat="1" ht="19.5" customHeight="1" thickBot="1">
      <c r="A9" s="1">
        <v>6</v>
      </c>
      <c r="B9" s="49" t="s">
        <v>105</v>
      </c>
      <c r="C9" s="7">
        <f t="shared" si="1"/>
        <v>105</v>
      </c>
      <c r="D9" s="55">
        <f t="shared" si="2"/>
        <v>36</v>
      </c>
      <c r="E9" s="2">
        <v>2</v>
      </c>
      <c r="F9" s="2">
        <v>2</v>
      </c>
      <c r="G9" s="2">
        <v>2</v>
      </c>
      <c r="H9" s="2">
        <v>2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31">
        <v>2</v>
      </c>
      <c r="O9" s="3">
        <v>2</v>
      </c>
      <c r="P9" s="3">
        <v>2</v>
      </c>
      <c r="Q9" s="31">
        <v>2</v>
      </c>
      <c r="R9" s="73"/>
      <c r="S9" s="73"/>
      <c r="T9" s="31">
        <v>2</v>
      </c>
      <c r="U9" s="73"/>
      <c r="V9" s="73"/>
      <c r="W9" s="81">
        <v>2</v>
      </c>
      <c r="X9" s="17">
        <v>2</v>
      </c>
      <c r="Y9" s="17">
        <v>2</v>
      </c>
      <c r="Z9" s="17">
        <v>2</v>
      </c>
      <c r="AA9" s="17"/>
      <c r="AB9" s="17"/>
      <c r="AC9" s="76"/>
      <c r="AD9" s="76"/>
      <c r="AE9" s="76"/>
      <c r="AF9" s="76"/>
      <c r="AG9" s="17"/>
      <c r="AH9" s="17"/>
      <c r="AI9" s="62">
        <v>9</v>
      </c>
      <c r="AJ9" s="63">
        <v>9</v>
      </c>
      <c r="AK9" s="63">
        <v>9</v>
      </c>
      <c r="AL9" s="63">
        <v>10</v>
      </c>
      <c r="AM9" s="63">
        <v>10</v>
      </c>
      <c r="AN9" s="63">
        <v>10</v>
      </c>
      <c r="AO9" s="26">
        <v>12</v>
      </c>
      <c r="AP9" s="44">
        <f t="shared" si="0"/>
        <v>22</v>
      </c>
      <c r="AQ9" s="93" t="s">
        <v>210</v>
      </c>
      <c r="AR9" s="9" t="str">
        <f t="shared" si="3"/>
        <v>избытка_нет</v>
      </c>
    </row>
    <row r="10" spans="1:44" s="9" customFormat="1" ht="19.5" customHeight="1" thickBot="1">
      <c r="A10" s="1">
        <v>7</v>
      </c>
      <c r="B10" s="49" t="s">
        <v>106</v>
      </c>
      <c r="C10" s="7">
        <f t="shared" si="1"/>
        <v>38</v>
      </c>
      <c r="D10" s="55">
        <f t="shared" si="2"/>
        <v>20</v>
      </c>
      <c r="E10" s="2">
        <v>2</v>
      </c>
      <c r="F10" s="2">
        <v>2</v>
      </c>
      <c r="G10" s="2">
        <v>2</v>
      </c>
      <c r="H10" s="2"/>
      <c r="I10" s="3"/>
      <c r="J10" s="3"/>
      <c r="K10" s="3">
        <v>2</v>
      </c>
      <c r="L10" s="3">
        <v>2</v>
      </c>
      <c r="M10" s="3">
        <v>2</v>
      </c>
      <c r="N10" s="31">
        <v>2</v>
      </c>
      <c r="O10" s="3">
        <v>2</v>
      </c>
      <c r="P10" s="3"/>
      <c r="Q10" s="31">
        <v>2</v>
      </c>
      <c r="R10" s="73"/>
      <c r="S10" s="73"/>
      <c r="T10" s="31"/>
      <c r="U10" s="73"/>
      <c r="V10" s="73"/>
      <c r="W10" s="81">
        <v>2</v>
      </c>
      <c r="X10" s="17"/>
      <c r="Y10" s="17"/>
      <c r="Z10" s="17"/>
      <c r="AA10" s="17"/>
      <c r="AB10" s="17"/>
      <c r="AC10" s="76"/>
      <c r="AD10" s="76"/>
      <c r="AE10" s="76"/>
      <c r="AF10" s="76"/>
      <c r="AG10" s="17"/>
      <c r="AH10" s="17"/>
      <c r="AI10" s="62">
        <v>3</v>
      </c>
      <c r="AJ10" s="63">
        <v>3</v>
      </c>
      <c r="AK10" s="63">
        <v>6</v>
      </c>
      <c r="AL10" s="63">
        <v>3</v>
      </c>
      <c r="AM10" s="63">
        <v>3</v>
      </c>
      <c r="AN10" s="88"/>
      <c r="AO10" s="26"/>
      <c r="AP10" s="44">
        <f t="shared" si="0"/>
        <v>0</v>
      </c>
      <c r="AQ10" s="93" t="s">
        <v>210</v>
      </c>
      <c r="AR10" s="9" t="str">
        <f t="shared" si="3"/>
        <v>избытка_нет</v>
      </c>
    </row>
    <row r="11" spans="1:44" s="9" customFormat="1" ht="19.5" customHeight="1" thickBot="1">
      <c r="A11" s="1">
        <v>8</v>
      </c>
      <c r="B11" s="49" t="s">
        <v>107</v>
      </c>
      <c r="C11" s="7">
        <f t="shared" si="1"/>
        <v>30</v>
      </c>
      <c r="D11" s="55">
        <f t="shared" si="2"/>
        <v>16</v>
      </c>
      <c r="E11" s="2">
        <v>2</v>
      </c>
      <c r="F11" s="2">
        <v>2</v>
      </c>
      <c r="G11" s="2">
        <v>2</v>
      </c>
      <c r="H11" s="2">
        <v>2</v>
      </c>
      <c r="I11" s="3">
        <v>2</v>
      </c>
      <c r="J11" s="3">
        <v>2</v>
      </c>
      <c r="K11" s="3">
        <v>2</v>
      </c>
      <c r="L11" s="3"/>
      <c r="M11" s="3"/>
      <c r="N11" s="31"/>
      <c r="O11" s="3"/>
      <c r="P11" s="3"/>
      <c r="Q11" s="31"/>
      <c r="R11" s="73"/>
      <c r="S11" s="73"/>
      <c r="T11" s="31">
        <v>2</v>
      </c>
      <c r="U11" s="73"/>
      <c r="V11" s="73"/>
      <c r="W11" s="81"/>
      <c r="X11" s="17"/>
      <c r="Y11" s="17"/>
      <c r="Z11" s="17"/>
      <c r="AA11" s="17"/>
      <c r="AB11" s="17"/>
      <c r="AC11" s="76"/>
      <c r="AD11" s="76"/>
      <c r="AE11" s="76"/>
      <c r="AF11" s="76"/>
      <c r="AG11" s="17"/>
      <c r="AH11" s="17"/>
      <c r="AI11" s="62">
        <v>3</v>
      </c>
      <c r="AJ11" s="94">
        <v>3</v>
      </c>
      <c r="AK11" s="94">
        <v>3</v>
      </c>
      <c r="AL11" s="94">
        <v>3</v>
      </c>
      <c r="AM11" s="94">
        <v>3</v>
      </c>
      <c r="AN11" s="88"/>
      <c r="AO11" s="26">
        <v>-1</v>
      </c>
      <c r="AP11" s="44">
        <f t="shared" si="0"/>
        <v>-1</v>
      </c>
      <c r="AQ11" s="93" t="s">
        <v>210</v>
      </c>
      <c r="AR11" s="9" t="str">
        <f t="shared" si="3"/>
        <v>избытка_нет</v>
      </c>
    </row>
    <row r="12" spans="1:44" s="9" customFormat="1" ht="19.5" customHeight="1" thickBot="1">
      <c r="A12" s="1">
        <v>9</v>
      </c>
      <c r="B12" s="49" t="s">
        <v>108</v>
      </c>
      <c r="C12" s="7">
        <f t="shared" si="1"/>
        <v>95</v>
      </c>
      <c r="D12" s="55">
        <f t="shared" si="2"/>
        <v>34</v>
      </c>
      <c r="E12" s="2"/>
      <c r="F12" s="2">
        <v>2</v>
      </c>
      <c r="G12" s="2">
        <v>2</v>
      </c>
      <c r="H12" s="2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1">
        <v>2</v>
      </c>
      <c r="O12" s="3">
        <v>2</v>
      </c>
      <c r="P12" s="3">
        <v>2</v>
      </c>
      <c r="Q12" s="31">
        <v>2</v>
      </c>
      <c r="R12" s="73"/>
      <c r="S12" s="73"/>
      <c r="T12" s="31">
        <v>2</v>
      </c>
      <c r="U12" s="73"/>
      <c r="V12" s="73"/>
      <c r="W12" s="81">
        <v>2</v>
      </c>
      <c r="X12" s="17">
        <v>2</v>
      </c>
      <c r="Y12" s="17">
        <v>2</v>
      </c>
      <c r="Z12" s="17">
        <v>2</v>
      </c>
      <c r="AA12" s="17"/>
      <c r="AB12" s="17"/>
      <c r="AC12" s="76"/>
      <c r="AD12" s="76"/>
      <c r="AE12" s="76"/>
      <c r="AF12" s="76"/>
      <c r="AG12" s="17"/>
      <c r="AH12" s="17"/>
      <c r="AI12" s="62">
        <v>7</v>
      </c>
      <c r="AJ12" s="63">
        <v>9</v>
      </c>
      <c r="AK12" s="63">
        <v>8</v>
      </c>
      <c r="AL12" s="63">
        <v>10</v>
      </c>
      <c r="AM12" s="63">
        <v>9</v>
      </c>
      <c r="AN12" s="63">
        <v>10</v>
      </c>
      <c r="AO12" s="26">
        <v>8</v>
      </c>
      <c r="AP12" s="44">
        <f t="shared" si="0"/>
        <v>18</v>
      </c>
      <c r="AQ12" s="93" t="s">
        <v>210</v>
      </c>
      <c r="AR12" s="9" t="str">
        <f t="shared" si="3"/>
        <v>избытка_нет</v>
      </c>
    </row>
    <row r="13" spans="1:44" s="9" customFormat="1" ht="19.5" customHeight="1" thickBot="1">
      <c r="A13" s="1">
        <v>10</v>
      </c>
      <c r="B13" s="50" t="s">
        <v>109</v>
      </c>
      <c r="C13" s="7">
        <f t="shared" si="1"/>
        <v>37</v>
      </c>
      <c r="D13" s="55">
        <f t="shared" si="2"/>
        <v>24</v>
      </c>
      <c r="E13" s="2">
        <v>2</v>
      </c>
      <c r="F13" s="2">
        <v>2</v>
      </c>
      <c r="G13" s="2">
        <v>2</v>
      </c>
      <c r="H13" s="2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1"/>
      <c r="O13" s="3"/>
      <c r="P13" s="3"/>
      <c r="Q13" s="31">
        <v>2</v>
      </c>
      <c r="R13" s="73"/>
      <c r="S13" s="73"/>
      <c r="T13" s="31"/>
      <c r="U13" s="73"/>
      <c r="V13" s="73"/>
      <c r="W13" s="81">
        <v>2</v>
      </c>
      <c r="X13" s="17"/>
      <c r="Y13" s="17"/>
      <c r="Z13" s="17">
        <v>2</v>
      </c>
      <c r="AA13" s="17"/>
      <c r="AB13" s="17"/>
      <c r="AC13" s="76"/>
      <c r="AD13" s="76"/>
      <c r="AE13" s="76"/>
      <c r="AF13" s="76"/>
      <c r="AG13" s="17"/>
      <c r="AH13" s="17"/>
      <c r="AI13" s="62">
        <v>6</v>
      </c>
      <c r="AJ13" s="70">
        <v>0</v>
      </c>
      <c r="AK13" s="63">
        <v>7</v>
      </c>
      <c r="AL13" s="63"/>
      <c r="AM13" s="63">
        <v>0</v>
      </c>
      <c r="AN13" s="88"/>
      <c r="AO13" s="26"/>
      <c r="AP13" s="44">
        <f t="shared" si="0"/>
        <v>0</v>
      </c>
      <c r="AQ13" s="9" t="s">
        <v>209</v>
      </c>
      <c r="AR13" s="9" t="str">
        <f t="shared" si="3"/>
        <v>избытка_нет</v>
      </c>
    </row>
    <row r="14" spans="1:44" s="9" customFormat="1" ht="19.5" customHeight="1" thickBot="1">
      <c r="A14" s="1">
        <v>11</v>
      </c>
      <c r="B14" s="49" t="s">
        <v>110</v>
      </c>
      <c r="C14" s="7">
        <f t="shared" si="1"/>
        <v>108</v>
      </c>
      <c r="D14" s="55">
        <f t="shared" si="2"/>
        <v>36</v>
      </c>
      <c r="E14" s="2">
        <v>2</v>
      </c>
      <c r="F14" s="2">
        <v>2</v>
      </c>
      <c r="G14" s="2">
        <v>2</v>
      </c>
      <c r="H14" s="2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1">
        <v>2</v>
      </c>
      <c r="O14" s="3">
        <v>2</v>
      </c>
      <c r="P14" s="3">
        <v>2</v>
      </c>
      <c r="Q14" s="31">
        <v>2</v>
      </c>
      <c r="R14" s="73"/>
      <c r="S14" s="73"/>
      <c r="T14" s="31">
        <v>2</v>
      </c>
      <c r="U14" s="73"/>
      <c r="V14" s="73"/>
      <c r="W14" s="81">
        <v>2</v>
      </c>
      <c r="X14" s="17">
        <v>2</v>
      </c>
      <c r="Y14" s="17">
        <v>2</v>
      </c>
      <c r="Z14" s="17">
        <v>2</v>
      </c>
      <c r="AA14" s="17"/>
      <c r="AB14" s="17"/>
      <c r="AC14" s="76"/>
      <c r="AD14" s="76"/>
      <c r="AE14" s="76"/>
      <c r="AF14" s="76"/>
      <c r="AG14" s="17"/>
      <c r="AH14" s="17"/>
      <c r="AI14" s="62">
        <v>9</v>
      </c>
      <c r="AJ14" s="63">
        <v>9</v>
      </c>
      <c r="AK14" s="63">
        <v>10</v>
      </c>
      <c r="AL14" s="63">
        <v>10</v>
      </c>
      <c r="AM14" s="63">
        <v>10</v>
      </c>
      <c r="AN14" s="63">
        <v>10</v>
      </c>
      <c r="AO14" s="26">
        <v>14</v>
      </c>
      <c r="AP14" s="44">
        <f t="shared" si="0"/>
        <v>24</v>
      </c>
      <c r="AQ14" s="93" t="s">
        <v>210</v>
      </c>
      <c r="AR14" s="9" t="str">
        <f t="shared" si="3"/>
        <v>избытка_нет</v>
      </c>
    </row>
    <row r="15" spans="1:44" s="9" customFormat="1" ht="19.5" customHeight="1" thickBot="1">
      <c r="A15" s="1">
        <v>12</v>
      </c>
      <c r="B15" s="49" t="s">
        <v>111</v>
      </c>
      <c r="C15" s="7">
        <f t="shared" si="1"/>
        <v>4</v>
      </c>
      <c r="D15" s="55">
        <f t="shared" si="2"/>
        <v>4</v>
      </c>
      <c r="E15" s="2"/>
      <c r="F15" s="2">
        <v>2</v>
      </c>
      <c r="G15" s="2">
        <v>2</v>
      </c>
      <c r="H15" s="2"/>
      <c r="I15" s="3"/>
      <c r="J15" s="3"/>
      <c r="K15" s="3"/>
      <c r="L15" s="3"/>
      <c r="M15" s="3"/>
      <c r="N15" s="31"/>
      <c r="O15" s="3"/>
      <c r="P15" s="3"/>
      <c r="Q15" s="31"/>
      <c r="R15" s="73"/>
      <c r="S15" s="73"/>
      <c r="T15" s="31"/>
      <c r="U15" s="73"/>
      <c r="V15" s="73"/>
      <c r="W15" s="81"/>
      <c r="X15" s="17"/>
      <c r="Y15" s="17"/>
      <c r="Z15" s="17"/>
      <c r="AA15" s="17"/>
      <c r="AB15" s="17"/>
      <c r="AC15" s="76"/>
      <c r="AD15" s="76"/>
      <c r="AE15" s="76"/>
      <c r="AF15" s="76"/>
      <c r="AG15" s="17"/>
      <c r="AH15" s="17"/>
      <c r="AI15" s="62"/>
      <c r="AJ15" s="63"/>
      <c r="AK15" s="63"/>
      <c r="AL15" s="63"/>
      <c r="AM15" s="63"/>
      <c r="AN15" s="88"/>
      <c r="AO15" s="26"/>
      <c r="AP15" s="44">
        <f t="shared" si="0"/>
        <v>0</v>
      </c>
      <c r="AQ15" s="9" t="s">
        <v>209</v>
      </c>
      <c r="AR15" s="9" t="str">
        <f t="shared" si="3"/>
        <v>избытка_нет</v>
      </c>
    </row>
    <row r="16" spans="1:44" s="9" customFormat="1" ht="19.5" customHeight="1" thickBot="1">
      <c r="A16" s="1">
        <v>13</v>
      </c>
      <c r="B16" s="49" t="s">
        <v>112</v>
      </c>
      <c r="C16" s="7">
        <f t="shared" si="1"/>
        <v>4</v>
      </c>
      <c r="D16" s="55">
        <f t="shared" si="2"/>
        <v>4</v>
      </c>
      <c r="E16" s="2"/>
      <c r="F16" s="2">
        <v>2</v>
      </c>
      <c r="G16" s="2">
        <v>2</v>
      </c>
      <c r="H16" s="2"/>
      <c r="I16" s="3"/>
      <c r="J16" s="3"/>
      <c r="K16" s="3"/>
      <c r="L16" s="3"/>
      <c r="M16" s="3"/>
      <c r="N16" s="31"/>
      <c r="O16" s="3"/>
      <c r="P16" s="3"/>
      <c r="Q16" s="31"/>
      <c r="R16" s="73"/>
      <c r="S16" s="73"/>
      <c r="T16" s="31"/>
      <c r="U16" s="73"/>
      <c r="V16" s="73"/>
      <c r="W16" s="81"/>
      <c r="X16" s="17"/>
      <c r="Y16" s="17"/>
      <c r="Z16" s="17"/>
      <c r="AA16" s="17"/>
      <c r="AB16" s="17"/>
      <c r="AC16" s="76"/>
      <c r="AD16" s="76"/>
      <c r="AE16" s="76"/>
      <c r="AF16" s="76"/>
      <c r="AG16" s="17"/>
      <c r="AH16" s="17"/>
      <c r="AI16" s="62"/>
      <c r="AJ16" s="63"/>
      <c r="AK16" s="63"/>
      <c r="AL16" s="63"/>
      <c r="AM16" s="63"/>
      <c r="AN16" s="88"/>
      <c r="AO16" s="26"/>
      <c r="AP16" s="44">
        <f t="shared" si="0"/>
        <v>0</v>
      </c>
      <c r="AQ16" s="9" t="s">
        <v>209</v>
      </c>
      <c r="AR16" s="9" t="str">
        <f t="shared" si="3"/>
        <v>избытка_нет</v>
      </c>
    </row>
    <row r="17" spans="1:44" s="9" customFormat="1" ht="19.5" customHeight="1" thickBot="1">
      <c r="A17" s="1">
        <v>14</v>
      </c>
      <c r="B17" s="49" t="s">
        <v>113</v>
      </c>
      <c r="C17" s="7">
        <f t="shared" si="1"/>
        <v>4</v>
      </c>
      <c r="D17" s="55">
        <f t="shared" si="2"/>
        <v>4</v>
      </c>
      <c r="E17" s="2"/>
      <c r="F17" s="2">
        <v>2</v>
      </c>
      <c r="G17" s="2">
        <v>2</v>
      </c>
      <c r="H17" s="2"/>
      <c r="I17" s="3"/>
      <c r="J17" s="3"/>
      <c r="K17" s="3"/>
      <c r="L17" s="3"/>
      <c r="M17" s="3"/>
      <c r="N17" s="31"/>
      <c r="O17" s="3"/>
      <c r="P17" s="3"/>
      <c r="Q17" s="31"/>
      <c r="R17" s="73"/>
      <c r="S17" s="73"/>
      <c r="T17" s="31"/>
      <c r="U17" s="73"/>
      <c r="V17" s="73"/>
      <c r="W17" s="81"/>
      <c r="X17" s="17"/>
      <c r="Y17" s="17"/>
      <c r="Z17" s="17"/>
      <c r="AA17" s="17"/>
      <c r="AB17" s="17"/>
      <c r="AC17" s="76"/>
      <c r="AD17" s="76"/>
      <c r="AE17" s="76"/>
      <c r="AF17" s="76"/>
      <c r="AG17" s="17"/>
      <c r="AH17" s="17"/>
      <c r="AI17" s="62"/>
      <c r="AJ17" s="63"/>
      <c r="AK17" s="63"/>
      <c r="AL17" s="63"/>
      <c r="AM17" s="63"/>
      <c r="AN17" s="88"/>
      <c r="AO17" s="26"/>
      <c r="AP17" s="44">
        <f t="shared" si="0"/>
        <v>0</v>
      </c>
      <c r="AQ17" s="9" t="s">
        <v>209</v>
      </c>
      <c r="AR17" s="9" t="str">
        <f t="shared" si="3"/>
        <v>избытка_нет</v>
      </c>
    </row>
    <row r="18" spans="1:44" s="9" customFormat="1" ht="19.5" customHeight="1" thickBot="1">
      <c r="A18" s="1">
        <v>15</v>
      </c>
      <c r="B18" s="49" t="s">
        <v>114</v>
      </c>
      <c r="C18" s="7">
        <f t="shared" si="1"/>
        <v>58</v>
      </c>
      <c r="D18" s="55">
        <f t="shared" si="2"/>
        <v>20</v>
      </c>
      <c r="E18" s="2">
        <v>2</v>
      </c>
      <c r="F18" s="2">
        <v>2</v>
      </c>
      <c r="G18" s="2">
        <v>2</v>
      </c>
      <c r="H18" s="2"/>
      <c r="I18" s="3"/>
      <c r="J18" s="3"/>
      <c r="K18" s="3">
        <v>2</v>
      </c>
      <c r="L18" s="3"/>
      <c r="M18" s="3"/>
      <c r="N18" s="31">
        <v>2</v>
      </c>
      <c r="O18" s="3"/>
      <c r="P18" s="3">
        <v>2</v>
      </c>
      <c r="Q18" s="31">
        <v>2</v>
      </c>
      <c r="R18" s="73"/>
      <c r="S18" s="73"/>
      <c r="T18" s="31"/>
      <c r="U18" s="73"/>
      <c r="V18" s="73"/>
      <c r="W18" s="81"/>
      <c r="X18" s="17">
        <v>2</v>
      </c>
      <c r="Y18" s="17">
        <v>2</v>
      </c>
      <c r="Z18" s="17">
        <v>2</v>
      </c>
      <c r="AA18" s="17"/>
      <c r="AB18" s="17"/>
      <c r="AC18" s="76"/>
      <c r="AD18" s="76"/>
      <c r="AE18" s="76"/>
      <c r="AF18" s="76"/>
      <c r="AG18" s="17"/>
      <c r="AH18" s="17"/>
      <c r="AI18" s="62">
        <v>4</v>
      </c>
      <c r="AJ18" s="63">
        <v>3</v>
      </c>
      <c r="AK18" s="63">
        <v>0</v>
      </c>
      <c r="AL18" s="63">
        <v>10</v>
      </c>
      <c r="AM18" s="63">
        <v>9</v>
      </c>
      <c r="AN18" s="63">
        <v>6</v>
      </c>
      <c r="AO18" s="26">
        <v>6</v>
      </c>
      <c r="AP18" s="44">
        <f t="shared" si="0"/>
        <v>12</v>
      </c>
      <c r="AQ18" s="93" t="s">
        <v>210</v>
      </c>
      <c r="AR18" s="9" t="str">
        <f t="shared" si="3"/>
        <v>избытка_нет</v>
      </c>
    </row>
    <row r="19" spans="1:44" s="9" customFormat="1" ht="19.5" customHeight="1" thickBot="1">
      <c r="A19" s="1">
        <v>16</v>
      </c>
      <c r="B19" s="49" t="s">
        <v>115</v>
      </c>
      <c r="C19" s="7">
        <f t="shared" si="1"/>
        <v>87</v>
      </c>
      <c r="D19" s="55">
        <f t="shared" si="2"/>
        <v>32</v>
      </c>
      <c r="E19" s="2">
        <v>2</v>
      </c>
      <c r="F19" s="2">
        <v>2</v>
      </c>
      <c r="G19" s="2">
        <v>2</v>
      </c>
      <c r="H19" s="2"/>
      <c r="I19" s="3">
        <v>2</v>
      </c>
      <c r="J19" s="3">
        <v>2</v>
      </c>
      <c r="K19" s="3">
        <v>2</v>
      </c>
      <c r="L19" s="3">
        <v>2</v>
      </c>
      <c r="M19" s="3">
        <v>2</v>
      </c>
      <c r="N19" s="31">
        <v>2</v>
      </c>
      <c r="O19" s="3">
        <v>2</v>
      </c>
      <c r="P19" s="3">
        <v>2</v>
      </c>
      <c r="Q19" s="31">
        <v>2</v>
      </c>
      <c r="R19" s="73"/>
      <c r="S19" s="73"/>
      <c r="T19" s="31">
        <v>2</v>
      </c>
      <c r="U19" s="73"/>
      <c r="V19" s="73"/>
      <c r="W19" s="81"/>
      <c r="X19" s="17">
        <v>2</v>
      </c>
      <c r="Y19" s="17">
        <v>2</v>
      </c>
      <c r="Z19" s="17">
        <v>2</v>
      </c>
      <c r="AA19" s="17"/>
      <c r="AB19" s="17"/>
      <c r="AC19" s="76"/>
      <c r="AD19" s="76"/>
      <c r="AE19" s="76"/>
      <c r="AF19" s="76"/>
      <c r="AG19" s="17"/>
      <c r="AH19" s="17"/>
      <c r="AI19" s="62">
        <v>5</v>
      </c>
      <c r="AJ19" s="63">
        <v>9</v>
      </c>
      <c r="AK19" s="63">
        <v>10</v>
      </c>
      <c r="AL19" s="63">
        <v>10</v>
      </c>
      <c r="AM19" s="63">
        <v>6</v>
      </c>
      <c r="AN19" s="63">
        <v>6</v>
      </c>
      <c r="AO19" s="26">
        <v>9</v>
      </c>
      <c r="AP19" s="44">
        <f t="shared" si="0"/>
        <v>15</v>
      </c>
      <c r="AQ19" s="93" t="s">
        <v>210</v>
      </c>
      <c r="AR19" s="9" t="str">
        <f t="shared" si="3"/>
        <v>избытка_нет</v>
      </c>
    </row>
    <row r="20" spans="1:44" s="9" customFormat="1" ht="19.5" customHeight="1" thickBot="1">
      <c r="A20" s="1">
        <v>17</v>
      </c>
      <c r="B20" s="49" t="s">
        <v>116</v>
      </c>
      <c r="C20" s="7">
        <f t="shared" si="1"/>
        <v>41</v>
      </c>
      <c r="D20" s="55">
        <f t="shared" si="2"/>
        <v>20</v>
      </c>
      <c r="E20" s="2">
        <v>2</v>
      </c>
      <c r="F20" s="2">
        <v>2</v>
      </c>
      <c r="G20" s="2">
        <v>2</v>
      </c>
      <c r="H20" s="2"/>
      <c r="I20" s="3"/>
      <c r="J20" s="3"/>
      <c r="K20" s="3">
        <v>2</v>
      </c>
      <c r="L20" s="3">
        <v>2</v>
      </c>
      <c r="M20" s="3">
        <v>2</v>
      </c>
      <c r="N20" s="31"/>
      <c r="O20" s="3">
        <v>2</v>
      </c>
      <c r="P20" s="3">
        <v>2</v>
      </c>
      <c r="Q20" s="31">
        <v>2</v>
      </c>
      <c r="R20" s="73"/>
      <c r="S20" s="73"/>
      <c r="T20" s="31"/>
      <c r="U20" s="73"/>
      <c r="V20" s="73"/>
      <c r="W20" s="81">
        <v>2</v>
      </c>
      <c r="X20" s="17"/>
      <c r="Y20" s="17"/>
      <c r="Z20" s="17"/>
      <c r="AA20" s="17"/>
      <c r="AB20" s="17"/>
      <c r="AC20" s="76"/>
      <c r="AD20" s="76"/>
      <c r="AE20" s="76"/>
      <c r="AF20" s="76"/>
      <c r="AG20" s="17"/>
      <c r="AH20" s="17"/>
      <c r="AI20" s="62">
        <v>4</v>
      </c>
      <c r="AJ20" s="63">
        <v>4</v>
      </c>
      <c r="AK20" s="63">
        <v>7</v>
      </c>
      <c r="AL20" s="63">
        <v>4</v>
      </c>
      <c r="AM20" s="63">
        <v>3</v>
      </c>
      <c r="AN20" s="88"/>
      <c r="AO20" s="26">
        <v>-1</v>
      </c>
      <c r="AP20" s="44">
        <f t="shared" si="0"/>
        <v>-1</v>
      </c>
      <c r="AQ20" s="9" t="s">
        <v>209</v>
      </c>
      <c r="AR20" s="9" t="str">
        <f t="shared" si="3"/>
        <v>избытка_нет</v>
      </c>
    </row>
    <row r="21" spans="1:44" s="9" customFormat="1" ht="19.5" customHeight="1" thickBot="1">
      <c r="A21" s="1">
        <v>18</v>
      </c>
      <c r="B21" s="49" t="s">
        <v>117</v>
      </c>
      <c r="C21" s="7">
        <f t="shared" si="1"/>
        <v>66</v>
      </c>
      <c r="D21" s="55">
        <f t="shared" si="2"/>
        <v>32</v>
      </c>
      <c r="E21" s="2">
        <v>2</v>
      </c>
      <c r="F21" s="2">
        <v>2</v>
      </c>
      <c r="G21" s="2">
        <v>2</v>
      </c>
      <c r="H21" s="2">
        <v>2</v>
      </c>
      <c r="I21" s="3">
        <v>2</v>
      </c>
      <c r="J21" s="3">
        <v>2</v>
      </c>
      <c r="K21" s="3"/>
      <c r="L21" s="3">
        <v>2</v>
      </c>
      <c r="M21" s="3">
        <v>2</v>
      </c>
      <c r="N21" s="31">
        <v>2</v>
      </c>
      <c r="O21" s="3">
        <v>2</v>
      </c>
      <c r="P21" s="3">
        <v>2</v>
      </c>
      <c r="Q21" s="31">
        <v>2</v>
      </c>
      <c r="R21" s="73"/>
      <c r="S21" s="73"/>
      <c r="T21" s="31">
        <v>2</v>
      </c>
      <c r="U21" s="73"/>
      <c r="V21" s="73"/>
      <c r="W21" s="81">
        <v>2</v>
      </c>
      <c r="X21" s="17">
        <v>2</v>
      </c>
      <c r="Y21" s="17">
        <v>2</v>
      </c>
      <c r="Z21" s="17"/>
      <c r="AA21" s="17"/>
      <c r="AB21" s="17"/>
      <c r="AC21" s="76"/>
      <c r="AD21" s="76"/>
      <c r="AE21" s="76"/>
      <c r="AF21" s="76"/>
      <c r="AG21" s="17"/>
      <c r="AH21" s="17"/>
      <c r="AI21" s="62">
        <v>3</v>
      </c>
      <c r="AJ21" s="63">
        <v>8</v>
      </c>
      <c r="AK21" s="63">
        <v>8</v>
      </c>
      <c r="AL21" s="63">
        <v>10</v>
      </c>
      <c r="AM21" s="63">
        <v>3</v>
      </c>
      <c r="AN21" s="88"/>
      <c r="AO21" s="26">
        <v>2</v>
      </c>
      <c r="AP21" s="44">
        <f t="shared" si="0"/>
        <v>2</v>
      </c>
      <c r="AQ21" s="9" t="s">
        <v>209</v>
      </c>
      <c r="AR21" s="9" t="str">
        <f t="shared" si="3"/>
        <v>избытка_нет</v>
      </c>
    </row>
    <row r="22" spans="1:44" s="9" customFormat="1" ht="19.5" customHeight="1" thickBot="1">
      <c r="A22" s="1">
        <v>19</v>
      </c>
      <c r="B22" s="49" t="s">
        <v>118</v>
      </c>
      <c r="C22" s="7">
        <f t="shared" si="1"/>
        <v>84</v>
      </c>
      <c r="D22" s="55">
        <f t="shared" si="2"/>
        <v>34</v>
      </c>
      <c r="E22" s="2">
        <v>2</v>
      </c>
      <c r="F22" s="2">
        <v>2</v>
      </c>
      <c r="G22" s="2">
        <v>2</v>
      </c>
      <c r="H22" s="2">
        <v>2</v>
      </c>
      <c r="I22" s="3">
        <v>2</v>
      </c>
      <c r="J22" s="3">
        <v>2</v>
      </c>
      <c r="K22" s="3">
        <v>2</v>
      </c>
      <c r="L22" s="3">
        <v>2</v>
      </c>
      <c r="M22" s="3">
        <v>2</v>
      </c>
      <c r="N22" s="31">
        <v>2</v>
      </c>
      <c r="O22" s="3">
        <v>2</v>
      </c>
      <c r="P22" s="3">
        <v>2</v>
      </c>
      <c r="Q22" s="31">
        <v>2</v>
      </c>
      <c r="R22" s="73"/>
      <c r="S22" s="73"/>
      <c r="T22" s="31">
        <v>2</v>
      </c>
      <c r="U22" s="73"/>
      <c r="V22" s="73"/>
      <c r="W22" s="81"/>
      <c r="X22" s="17">
        <v>2</v>
      </c>
      <c r="Y22" s="17">
        <v>2</v>
      </c>
      <c r="Z22" s="17">
        <v>2</v>
      </c>
      <c r="AA22" s="17"/>
      <c r="AB22" s="17"/>
      <c r="AC22" s="76"/>
      <c r="AD22" s="76"/>
      <c r="AE22" s="76"/>
      <c r="AF22" s="76"/>
      <c r="AG22" s="17"/>
      <c r="AH22" s="17"/>
      <c r="AI22" s="62">
        <v>5</v>
      </c>
      <c r="AJ22" s="63">
        <v>8</v>
      </c>
      <c r="AK22" s="63">
        <v>3</v>
      </c>
      <c r="AL22" s="63">
        <v>10</v>
      </c>
      <c r="AM22" s="63">
        <v>8</v>
      </c>
      <c r="AN22" s="63">
        <v>10</v>
      </c>
      <c r="AO22" s="26">
        <v>6</v>
      </c>
      <c r="AP22" s="44">
        <f t="shared" si="0"/>
        <v>16</v>
      </c>
      <c r="AQ22" s="93" t="s">
        <v>210</v>
      </c>
      <c r="AR22" s="9" t="str">
        <f t="shared" si="3"/>
        <v>избытка_нет</v>
      </c>
    </row>
    <row r="23" spans="1:44" s="9" customFormat="1" ht="19.5" customHeight="1" thickBot="1">
      <c r="A23" s="1">
        <v>20</v>
      </c>
      <c r="B23" s="49" t="s">
        <v>119</v>
      </c>
      <c r="C23" s="7">
        <f t="shared" si="1"/>
        <v>103</v>
      </c>
      <c r="D23" s="55">
        <f t="shared" si="2"/>
        <v>36</v>
      </c>
      <c r="E23" s="2">
        <v>2</v>
      </c>
      <c r="F23" s="2">
        <v>2</v>
      </c>
      <c r="G23" s="2">
        <v>2</v>
      </c>
      <c r="H23" s="2">
        <v>2</v>
      </c>
      <c r="I23" s="3">
        <v>2</v>
      </c>
      <c r="J23" s="3">
        <v>2</v>
      </c>
      <c r="K23" s="3">
        <v>2</v>
      </c>
      <c r="L23" s="3">
        <v>2</v>
      </c>
      <c r="M23" s="3">
        <v>2</v>
      </c>
      <c r="N23" s="31">
        <v>2</v>
      </c>
      <c r="O23" s="3">
        <v>2</v>
      </c>
      <c r="P23" s="3">
        <v>2</v>
      </c>
      <c r="Q23" s="31">
        <v>2</v>
      </c>
      <c r="R23" s="73"/>
      <c r="S23" s="73"/>
      <c r="T23" s="31">
        <v>2</v>
      </c>
      <c r="U23" s="73"/>
      <c r="V23" s="73"/>
      <c r="W23" s="81">
        <v>2</v>
      </c>
      <c r="X23" s="17">
        <v>2</v>
      </c>
      <c r="Y23" s="17">
        <v>2</v>
      </c>
      <c r="Z23" s="17">
        <v>2</v>
      </c>
      <c r="AA23" s="17"/>
      <c r="AB23" s="17"/>
      <c r="AC23" s="76"/>
      <c r="AD23" s="76"/>
      <c r="AE23" s="76"/>
      <c r="AF23" s="76"/>
      <c r="AG23" s="17"/>
      <c r="AH23" s="17"/>
      <c r="AI23" s="62">
        <v>9</v>
      </c>
      <c r="AJ23" s="63">
        <v>9</v>
      </c>
      <c r="AK23" s="63">
        <v>10</v>
      </c>
      <c r="AL23" s="63">
        <v>10</v>
      </c>
      <c r="AM23" s="63">
        <v>7</v>
      </c>
      <c r="AN23" s="63">
        <v>10</v>
      </c>
      <c r="AO23" s="26">
        <v>12</v>
      </c>
      <c r="AP23" s="44">
        <f t="shared" si="0"/>
        <v>22</v>
      </c>
      <c r="AQ23" s="93" t="s">
        <v>210</v>
      </c>
      <c r="AR23" s="9" t="str">
        <f t="shared" si="3"/>
        <v>избытка_нет</v>
      </c>
    </row>
    <row r="24" spans="1:44" s="9" customFormat="1" ht="19.5" customHeight="1" thickBot="1">
      <c r="A24" s="1">
        <v>21</v>
      </c>
      <c r="B24" s="49" t="s">
        <v>120</v>
      </c>
      <c r="C24" s="7">
        <f t="shared" si="1"/>
        <v>6</v>
      </c>
      <c r="D24" s="55">
        <f t="shared" si="2"/>
        <v>6</v>
      </c>
      <c r="E24" s="2">
        <v>2</v>
      </c>
      <c r="F24" s="2">
        <v>2</v>
      </c>
      <c r="G24" s="2">
        <v>2</v>
      </c>
      <c r="H24" s="2"/>
      <c r="I24" s="3"/>
      <c r="J24" s="3"/>
      <c r="K24" s="3"/>
      <c r="L24" s="3"/>
      <c r="M24" s="3"/>
      <c r="N24" s="31"/>
      <c r="O24" s="3"/>
      <c r="P24" s="3"/>
      <c r="Q24" s="31"/>
      <c r="R24" s="73"/>
      <c r="S24" s="73"/>
      <c r="T24" s="31"/>
      <c r="U24" s="73"/>
      <c r="V24" s="73"/>
      <c r="W24" s="81"/>
      <c r="X24" s="17"/>
      <c r="Y24" s="17"/>
      <c r="Z24" s="17"/>
      <c r="AA24" s="17"/>
      <c r="AB24" s="17"/>
      <c r="AC24" s="76"/>
      <c r="AD24" s="76"/>
      <c r="AE24" s="76"/>
      <c r="AF24" s="76"/>
      <c r="AG24" s="17"/>
      <c r="AH24" s="17"/>
      <c r="AI24" s="62"/>
      <c r="AJ24" s="45"/>
      <c r="AK24" s="64"/>
      <c r="AL24" s="64"/>
      <c r="AM24" s="64"/>
      <c r="AN24" s="89"/>
      <c r="AO24" s="26"/>
      <c r="AP24" s="44">
        <f t="shared" si="0"/>
        <v>0</v>
      </c>
      <c r="AQ24" s="9" t="s">
        <v>209</v>
      </c>
      <c r="AR24" s="9" t="str">
        <f t="shared" si="3"/>
        <v>избытка_нет</v>
      </c>
    </row>
    <row r="25" spans="1:44" s="9" customFormat="1" ht="19.5" customHeight="1" thickBot="1">
      <c r="A25" s="1">
        <v>22</v>
      </c>
      <c r="B25" s="49" t="s">
        <v>121</v>
      </c>
      <c r="C25" s="7">
        <f t="shared" si="1"/>
        <v>6</v>
      </c>
      <c r="D25" s="55">
        <f t="shared" si="2"/>
        <v>6</v>
      </c>
      <c r="E25" s="2">
        <v>2</v>
      </c>
      <c r="F25" s="13">
        <v>2</v>
      </c>
      <c r="G25" s="13">
        <v>2</v>
      </c>
      <c r="H25" s="2"/>
      <c r="I25" s="3"/>
      <c r="J25" s="3"/>
      <c r="K25" s="3"/>
      <c r="L25" s="3"/>
      <c r="M25" s="3"/>
      <c r="N25" s="31"/>
      <c r="O25" s="3"/>
      <c r="P25" s="3"/>
      <c r="Q25" s="31"/>
      <c r="R25" s="73"/>
      <c r="S25" s="73"/>
      <c r="T25" s="31"/>
      <c r="U25" s="73"/>
      <c r="V25" s="73"/>
      <c r="W25" s="81"/>
      <c r="X25" s="17"/>
      <c r="Y25" s="17"/>
      <c r="Z25" s="17"/>
      <c r="AA25" s="17"/>
      <c r="AB25" s="17"/>
      <c r="AC25" s="77"/>
      <c r="AD25" s="77"/>
      <c r="AE25" s="77"/>
      <c r="AF25" s="77"/>
      <c r="AG25" s="17"/>
      <c r="AH25" s="17"/>
      <c r="AI25" s="65"/>
      <c r="AJ25" s="64"/>
      <c r="AK25" s="64"/>
      <c r="AL25" s="64"/>
      <c r="AM25" s="64"/>
      <c r="AN25" s="89"/>
      <c r="AO25" s="26"/>
      <c r="AP25" s="44">
        <f t="shared" si="0"/>
        <v>0</v>
      </c>
      <c r="AQ25" s="9" t="s">
        <v>209</v>
      </c>
      <c r="AR25" s="9" t="str">
        <f t="shared" si="3"/>
        <v>избытка_нет</v>
      </c>
    </row>
    <row r="26" spans="1:44" s="9" customFormat="1" ht="19.5" customHeight="1" thickBot="1">
      <c r="A26" s="1">
        <v>23</v>
      </c>
      <c r="B26" s="49" t="s">
        <v>122</v>
      </c>
      <c r="C26" s="7">
        <f t="shared" si="1"/>
        <v>44</v>
      </c>
      <c r="D26" s="55">
        <f t="shared" si="2"/>
        <v>28</v>
      </c>
      <c r="E26" s="2">
        <v>2</v>
      </c>
      <c r="F26" s="16">
        <v>2</v>
      </c>
      <c r="G26" s="16">
        <v>2</v>
      </c>
      <c r="H26" s="2"/>
      <c r="I26" s="3">
        <v>2</v>
      </c>
      <c r="J26" s="3">
        <v>2</v>
      </c>
      <c r="K26" s="3">
        <v>2</v>
      </c>
      <c r="L26" s="3">
        <v>2</v>
      </c>
      <c r="M26" s="3">
        <v>2</v>
      </c>
      <c r="N26" s="31"/>
      <c r="O26" s="3">
        <v>2</v>
      </c>
      <c r="P26" s="3">
        <v>2</v>
      </c>
      <c r="Q26" s="31">
        <v>2</v>
      </c>
      <c r="R26" s="73"/>
      <c r="S26" s="73"/>
      <c r="T26" s="31"/>
      <c r="U26" s="73"/>
      <c r="V26" s="73"/>
      <c r="W26" s="81"/>
      <c r="X26" s="17">
        <v>2</v>
      </c>
      <c r="Y26" s="17">
        <v>2</v>
      </c>
      <c r="Z26" s="17">
        <v>2</v>
      </c>
      <c r="AA26" s="17"/>
      <c r="AB26" s="17"/>
      <c r="AC26" s="76"/>
      <c r="AD26" s="76"/>
      <c r="AE26" s="76"/>
      <c r="AF26" s="76"/>
      <c r="AG26" s="17"/>
      <c r="AH26" s="17"/>
      <c r="AI26" s="65">
        <v>0</v>
      </c>
      <c r="AJ26" s="64"/>
      <c r="AK26" s="64">
        <v>3</v>
      </c>
      <c r="AL26" s="64">
        <v>9</v>
      </c>
      <c r="AM26" s="64">
        <v>4</v>
      </c>
      <c r="AN26" s="89"/>
      <c r="AO26" s="26"/>
      <c r="AP26" s="44">
        <f t="shared" si="0"/>
        <v>0</v>
      </c>
      <c r="AQ26" s="9" t="s">
        <v>209</v>
      </c>
      <c r="AR26" s="9" t="str">
        <f t="shared" si="3"/>
        <v>избытка_нет</v>
      </c>
    </row>
    <row r="27" spans="1:44" s="9" customFormat="1" ht="19.5" customHeight="1" thickBot="1">
      <c r="A27" s="1">
        <v>24</v>
      </c>
      <c r="B27" s="49" t="s">
        <v>123</v>
      </c>
      <c r="C27" s="7">
        <f>SUM(E27:AO27)</f>
        <v>90</v>
      </c>
      <c r="D27" s="55">
        <f t="shared" si="2"/>
        <v>36</v>
      </c>
      <c r="E27" s="2">
        <v>2</v>
      </c>
      <c r="F27" s="2">
        <v>2</v>
      </c>
      <c r="G27" s="2">
        <v>2</v>
      </c>
      <c r="H27" s="2">
        <v>2</v>
      </c>
      <c r="I27" s="3">
        <v>2</v>
      </c>
      <c r="J27" s="3">
        <v>2</v>
      </c>
      <c r="K27" s="3">
        <v>2</v>
      </c>
      <c r="L27" s="3">
        <v>2</v>
      </c>
      <c r="M27" s="3">
        <v>2</v>
      </c>
      <c r="N27" s="31">
        <v>2</v>
      </c>
      <c r="O27" s="3">
        <v>2</v>
      </c>
      <c r="P27" s="3">
        <v>2</v>
      </c>
      <c r="Q27" s="31">
        <v>2</v>
      </c>
      <c r="R27" s="73"/>
      <c r="S27" s="73"/>
      <c r="T27" s="31">
        <v>2</v>
      </c>
      <c r="U27" s="73"/>
      <c r="V27" s="73"/>
      <c r="W27" s="81">
        <v>2</v>
      </c>
      <c r="X27" s="17">
        <v>2</v>
      </c>
      <c r="Y27" s="17">
        <v>2</v>
      </c>
      <c r="Z27" s="17">
        <v>2</v>
      </c>
      <c r="AA27" s="17"/>
      <c r="AB27" s="17"/>
      <c r="AC27" s="76"/>
      <c r="AD27" s="76"/>
      <c r="AE27" s="76"/>
      <c r="AF27" s="76"/>
      <c r="AG27" s="17"/>
      <c r="AH27" s="17"/>
      <c r="AI27" s="65">
        <v>7</v>
      </c>
      <c r="AJ27" s="64">
        <v>9</v>
      </c>
      <c r="AK27" s="64">
        <v>8</v>
      </c>
      <c r="AL27" s="64">
        <v>10</v>
      </c>
      <c r="AM27" s="64">
        <v>10</v>
      </c>
      <c r="AN27" s="64">
        <v>7</v>
      </c>
      <c r="AO27" s="26">
        <v>3</v>
      </c>
      <c r="AP27" s="44">
        <f t="shared" si="0"/>
        <v>10</v>
      </c>
      <c r="AQ27" s="93" t="s">
        <v>210</v>
      </c>
      <c r="AR27" s="9" t="str">
        <f>IF(D27&gt;42,D27-42,"избытка_нет")</f>
        <v>избытка_нет</v>
      </c>
    </row>
    <row r="28" spans="1:44" s="9" customFormat="1" ht="19.5" customHeight="1" thickBot="1">
      <c r="A28" s="1">
        <v>25</v>
      </c>
      <c r="B28" s="49" t="s">
        <v>124</v>
      </c>
      <c r="C28" s="7">
        <f>SUM(E28:AO28)</f>
        <v>12</v>
      </c>
      <c r="D28" s="55">
        <f t="shared" si="2"/>
        <v>8</v>
      </c>
      <c r="E28" s="2">
        <v>2</v>
      </c>
      <c r="F28" s="2">
        <v>2</v>
      </c>
      <c r="G28" s="2">
        <v>2</v>
      </c>
      <c r="H28" s="2"/>
      <c r="I28" s="3"/>
      <c r="J28" s="3"/>
      <c r="K28" s="3">
        <v>2</v>
      </c>
      <c r="L28" s="3"/>
      <c r="M28" s="3"/>
      <c r="N28" s="31"/>
      <c r="O28" s="3"/>
      <c r="P28" s="3"/>
      <c r="Q28" s="31"/>
      <c r="R28" s="73"/>
      <c r="S28" s="73"/>
      <c r="T28" s="31"/>
      <c r="U28" s="73"/>
      <c r="V28" s="73"/>
      <c r="W28" s="81"/>
      <c r="X28" s="17"/>
      <c r="Y28" s="17"/>
      <c r="Z28" s="17"/>
      <c r="AA28" s="17"/>
      <c r="AB28" s="17"/>
      <c r="AC28" s="76"/>
      <c r="AD28" s="76"/>
      <c r="AE28" s="76"/>
      <c r="AF28" s="76"/>
      <c r="AG28" s="17"/>
      <c r="AH28" s="17"/>
      <c r="AI28" s="65">
        <v>0</v>
      </c>
      <c r="AJ28" s="64">
        <v>3</v>
      </c>
      <c r="AK28" s="64"/>
      <c r="AL28" s="64"/>
      <c r="AM28" s="64"/>
      <c r="AN28" s="89"/>
      <c r="AO28" s="26">
        <v>1</v>
      </c>
      <c r="AP28" s="44">
        <f t="shared" si="0"/>
        <v>1</v>
      </c>
      <c r="AQ28" s="9" t="s">
        <v>209</v>
      </c>
      <c r="AR28" s="9" t="str">
        <f>IF(D28&gt;42,D28-42,"избытка_нет")</f>
        <v>избытка_нет</v>
      </c>
    </row>
    <row r="29" spans="9:44" ht="12.75">
      <c r="I29" s="19"/>
      <c r="AL29" t="s">
        <v>204</v>
      </c>
      <c r="AR29" s="9"/>
    </row>
    <row r="30" spans="36:38" ht="12.75">
      <c r="AJ30" s="83" t="s">
        <v>206</v>
      </c>
      <c r="AL30" t="s">
        <v>205</v>
      </c>
    </row>
    <row r="31" ht="12.75">
      <c r="AJ31" s="84" t="s">
        <v>207</v>
      </c>
    </row>
    <row r="32" ht="12.75">
      <c r="AN32" s="86" t="s">
        <v>208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2"/>
  <sheetViews>
    <sheetView zoomScale="90" zoomScaleNormal="90" zoomScalePageLayoutView="0" workbookViewId="0" topLeftCell="A1">
      <pane xSplit="6885" topLeftCell="AI1" activePane="topRight" state="split"/>
      <selection pane="topLeft" activeCell="B9" sqref="B9"/>
      <selection pane="topRight" activeCell="AI22" sqref="AI22"/>
    </sheetView>
  </sheetViews>
  <sheetFormatPr defaultColWidth="9.00390625" defaultRowHeight="12.75"/>
  <cols>
    <col min="1" max="1" width="4.375" style="0" customWidth="1"/>
    <col min="2" max="2" width="37.25390625" style="4" customWidth="1"/>
    <col min="3" max="3" width="13.375" style="4" customWidth="1"/>
    <col min="4" max="4" width="13.375" style="41" customWidth="1"/>
    <col min="5" max="5" width="8.75390625" style="0" customWidth="1"/>
    <col min="6" max="7" width="7.00390625" style="0" customWidth="1"/>
    <col min="8" max="8" width="6.625" style="0" customWidth="1"/>
    <col min="9" max="11" width="6.875" style="0" customWidth="1"/>
    <col min="12" max="17" width="6.625" style="0" customWidth="1"/>
    <col min="18" max="18" width="6.875" style="0" customWidth="1"/>
    <col min="19" max="21" width="6.875" style="40" customWidth="1"/>
    <col min="22" max="27" width="6.875" style="0" customWidth="1"/>
    <col min="28" max="31" width="10.125" style="0" customWidth="1"/>
    <col min="32" max="32" width="6.875" style="0" customWidth="1"/>
    <col min="33" max="33" width="10.125" style="0" customWidth="1"/>
    <col min="34" max="34" width="12.00390625" style="0" customWidth="1"/>
    <col min="35" max="36" width="6.875" style="0" customWidth="1"/>
    <col min="37" max="37" width="7.75390625" style="0" customWidth="1"/>
    <col min="38" max="38" width="6.00390625" style="0" customWidth="1"/>
    <col min="39" max="39" width="6.375" style="0" customWidth="1"/>
    <col min="40" max="40" width="5.75390625" style="0" customWidth="1"/>
    <col min="43" max="43" width="23.125" style="0" customWidth="1"/>
  </cols>
  <sheetData>
    <row r="1" spans="2:40" ht="12.75">
      <c r="B1" s="4" t="s">
        <v>36</v>
      </c>
      <c r="E1" t="s">
        <v>7</v>
      </c>
      <c r="AI1" t="s">
        <v>8</v>
      </c>
      <c r="AN1" t="s">
        <v>9</v>
      </c>
    </row>
    <row r="2" spans="5:33" ht="12.75"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  <c r="W2" t="s">
        <v>30</v>
      </c>
      <c r="X2" t="s">
        <v>31</v>
      </c>
      <c r="Y2" t="s">
        <v>32</v>
      </c>
      <c r="Z2" t="s">
        <v>44</v>
      </c>
      <c r="AA2" t="s">
        <v>45</v>
      </c>
      <c r="AB2" t="s">
        <v>46</v>
      </c>
      <c r="AC2" t="s">
        <v>47</v>
      </c>
      <c r="AD2" t="s">
        <v>48</v>
      </c>
      <c r="AE2" t="s">
        <v>49</v>
      </c>
      <c r="AG2" s="9" t="s">
        <v>199</v>
      </c>
    </row>
    <row r="3" spans="1:44" s="25" customFormat="1" ht="13.5" thickBot="1">
      <c r="A3" s="20" t="s">
        <v>11</v>
      </c>
      <c r="B3" s="21" t="s">
        <v>10</v>
      </c>
      <c r="C3" s="21" t="s">
        <v>0</v>
      </c>
      <c r="D3" s="42" t="s">
        <v>40</v>
      </c>
      <c r="E3" s="22">
        <v>39118</v>
      </c>
      <c r="F3" s="22">
        <v>39118</v>
      </c>
      <c r="G3" s="23">
        <v>39125</v>
      </c>
      <c r="H3" s="23">
        <v>39132</v>
      </c>
      <c r="I3" s="23">
        <v>39132</v>
      </c>
      <c r="J3" s="23">
        <v>39167</v>
      </c>
      <c r="K3" s="23">
        <v>39146</v>
      </c>
      <c r="L3" s="23">
        <v>39146</v>
      </c>
      <c r="M3" s="23">
        <v>39153</v>
      </c>
      <c r="N3" s="23">
        <v>39160</v>
      </c>
      <c r="O3" s="23">
        <v>39160</v>
      </c>
      <c r="P3" s="23">
        <v>39167</v>
      </c>
      <c r="Q3" s="23">
        <v>39174</v>
      </c>
      <c r="R3" s="23">
        <v>39174</v>
      </c>
      <c r="S3" s="23">
        <v>39181</v>
      </c>
      <c r="T3" s="23">
        <v>39188</v>
      </c>
      <c r="U3" s="23">
        <v>39188</v>
      </c>
      <c r="V3" s="23">
        <v>39195</v>
      </c>
      <c r="W3" s="35">
        <v>39207</v>
      </c>
      <c r="X3" s="35">
        <v>39207</v>
      </c>
      <c r="Y3" s="35">
        <v>39209</v>
      </c>
      <c r="Z3" s="35">
        <v>39216</v>
      </c>
      <c r="AA3" s="35">
        <v>39216</v>
      </c>
      <c r="AB3" s="35">
        <v>39223</v>
      </c>
      <c r="AC3" s="35">
        <v>39230</v>
      </c>
      <c r="AD3" s="35">
        <v>39230</v>
      </c>
      <c r="AE3" s="35">
        <v>38874</v>
      </c>
      <c r="AF3" s="35">
        <v>38881</v>
      </c>
      <c r="AG3" s="17" t="s">
        <v>200</v>
      </c>
      <c r="AH3" s="17"/>
      <c r="AI3" s="24" t="s">
        <v>1</v>
      </c>
      <c r="AJ3" s="24" t="s">
        <v>2</v>
      </c>
      <c r="AK3" s="24" t="s">
        <v>3</v>
      </c>
      <c r="AL3" s="24" t="s">
        <v>4</v>
      </c>
      <c r="AM3" s="24" t="s">
        <v>5</v>
      </c>
      <c r="AN3" s="24" t="s">
        <v>6</v>
      </c>
      <c r="AO3" s="28" t="s">
        <v>41</v>
      </c>
      <c r="AP3" s="25" t="s">
        <v>42</v>
      </c>
      <c r="AQ3" s="25" t="s">
        <v>211</v>
      </c>
      <c r="AR3" s="25" t="s">
        <v>43</v>
      </c>
    </row>
    <row r="4" spans="1:44" s="9" customFormat="1" ht="19.5" customHeight="1" thickBot="1">
      <c r="A4" s="1">
        <v>1</v>
      </c>
      <c r="B4" s="48" t="s">
        <v>125</v>
      </c>
      <c r="C4" s="57">
        <f>SUM(E4:AO4)</f>
        <v>106</v>
      </c>
      <c r="D4" s="55">
        <f>SUM(E4:AA4)</f>
        <v>42</v>
      </c>
      <c r="E4" s="58">
        <v>2</v>
      </c>
      <c r="F4" s="58">
        <v>2</v>
      </c>
      <c r="G4" s="2">
        <v>2</v>
      </c>
      <c r="H4" s="2">
        <v>2</v>
      </c>
      <c r="I4" s="2">
        <v>2</v>
      </c>
      <c r="J4" s="3">
        <v>2</v>
      </c>
      <c r="K4" s="3">
        <v>2</v>
      </c>
      <c r="L4" s="3">
        <v>2</v>
      </c>
      <c r="M4" s="3">
        <v>2</v>
      </c>
      <c r="N4" s="31">
        <v>2</v>
      </c>
      <c r="O4" s="31">
        <v>2</v>
      </c>
      <c r="P4" s="31">
        <v>2</v>
      </c>
      <c r="Q4" s="3">
        <v>2</v>
      </c>
      <c r="R4" s="3">
        <v>2</v>
      </c>
      <c r="S4" s="73"/>
      <c r="T4" s="31">
        <v>2</v>
      </c>
      <c r="U4" s="31">
        <v>2</v>
      </c>
      <c r="V4" s="73"/>
      <c r="W4" s="31">
        <v>2</v>
      </c>
      <c r="X4" s="31">
        <v>2</v>
      </c>
      <c r="Y4" s="17">
        <v>2</v>
      </c>
      <c r="Z4" s="17">
        <v>2</v>
      </c>
      <c r="AA4" s="17">
        <v>2</v>
      </c>
      <c r="AB4" s="8"/>
      <c r="AC4" s="76" t="s">
        <v>202</v>
      </c>
      <c r="AD4" s="76" t="s">
        <v>202</v>
      </c>
      <c r="AE4" s="76" t="s">
        <v>202</v>
      </c>
      <c r="AF4" s="76" t="s">
        <v>201</v>
      </c>
      <c r="AG4" s="8"/>
      <c r="AH4" s="8"/>
      <c r="AI4" s="11">
        <v>9</v>
      </c>
      <c r="AJ4" s="6">
        <v>9</v>
      </c>
      <c r="AK4" s="6">
        <v>9</v>
      </c>
      <c r="AL4" s="6">
        <v>10</v>
      </c>
      <c r="AM4" s="6">
        <v>7</v>
      </c>
      <c r="AN4" s="6">
        <v>10</v>
      </c>
      <c r="AO4" s="26">
        <v>10</v>
      </c>
      <c r="AP4" s="44">
        <f>SUM(AN4:AO4)</f>
        <v>20</v>
      </c>
      <c r="AQ4" s="93" t="s">
        <v>210</v>
      </c>
      <c r="AR4" s="9" t="str">
        <f>IF(D4&gt;42,D4-42,"избытка_нет")</f>
        <v>избытка_нет</v>
      </c>
    </row>
    <row r="5" spans="1:44" s="9" customFormat="1" ht="19.5" customHeight="1" thickBot="1">
      <c r="A5" s="1">
        <v>2</v>
      </c>
      <c r="B5" s="49" t="s">
        <v>126</v>
      </c>
      <c r="C5" s="7">
        <f aca="true" t="shared" si="0" ref="C5:C26">SUM(E5:AO5)</f>
        <v>76</v>
      </c>
      <c r="D5" s="43">
        <f aca="true" t="shared" si="1" ref="D5:D29">SUM(E5:AA5)</f>
        <v>42</v>
      </c>
      <c r="E5" s="2">
        <v>2</v>
      </c>
      <c r="F5" s="2">
        <v>2</v>
      </c>
      <c r="G5" s="2">
        <v>2</v>
      </c>
      <c r="H5" s="2">
        <v>2</v>
      </c>
      <c r="I5" s="2">
        <v>2</v>
      </c>
      <c r="J5" s="3">
        <v>2</v>
      </c>
      <c r="K5" s="3">
        <v>2</v>
      </c>
      <c r="L5" s="3">
        <v>2</v>
      </c>
      <c r="M5" s="3">
        <v>2</v>
      </c>
      <c r="N5" s="31">
        <v>2</v>
      </c>
      <c r="O5" s="31">
        <v>2</v>
      </c>
      <c r="P5" s="31">
        <v>2</v>
      </c>
      <c r="Q5" s="3">
        <v>2</v>
      </c>
      <c r="R5" s="3">
        <v>2</v>
      </c>
      <c r="S5" s="73"/>
      <c r="T5" s="31">
        <v>2</v>
      </c>
      <c r="U5" s="31">
        <v>2</v>
      </c>
      <c r="V5" s="73"/>
      <c r="W5" s="31">
        <v>2</v>
      </c>
      <c r="X5" s="31">
        <v>2</v>
      </c>
      <c r="Y5" s="3">
        <v>2</v>
      </c>
      <c r="Z5" s="3">
        <v>2</v>
      </c>
      <c r="AA5" s="3">
        <v>2</v>
      </c>
      <c r="AB5" s="8"/>
      <c r="AC5" s="78"/>
      <c r="AD5" s="78"/>
      <c r="AE5" s="78"/>
      <c r="AF5" s="78"/>
      <c r="AH5" s="47"/>
      <c r="AI5" s="11">
        <v>6</v>
      </c>
      <c r="AJ5" s="6">
        <v>3</v>
      </c>
      <c r="AK5" s="6">
        <v>8</v>
      </c>
      <c r="AL5" s="6">
        <v>10</v>
      </c>
      <c r="AM5" s="6">
        <v>4</v>
      </c>
      <c r="AN5" s="6"/>
      <c r="AO5" s="26">
        <v>3</v>
      </c>
      <c r="AP5" s="44">
        <f aca="true" t="shared" si="2" ref="AP5:AP29">SUM(AN5:AO5)</f>
        <v>3</v>
      </c>
      <c r="AQ5" s="93" t="s">
        <v>210</v>
      </c>
      <c r="AR5" s="9" t="str">
        <f aca="true" t="shared" si="3" ref="AR5:AR26">IF(D5&gt;42,D5-42,"избытка_нет")</f>
        <v>избытка_нет</v>
      </c>
    </row>
    <row r="6" spans="1:44" s="9" customFormat="1" ht="19.5" customHeight="1" thickBot="1">
      <c r="A6" s="1">
        <v>3</v>
      </c>
      <c r="B6" s="49" t="s">
        <v>127</v>
      </c>
      <c r="C6" s="7">
        <f t="shared" si="0"/>
        <v>95</v>
      </c>
      <c r="D6" s="43">
        <f t="shared" si="1"/>
        <v>42</v>
      </c>
      <c r="E6" s="2">
        <v>2</v>
      </c>
      <c r="F6" s="2">
        <v>2</v>
      </c>
      <c r="G6" s="2">
        <v>2</v>
      </c>
      <c r="H6" s="2">
        <v>2</v>
      </c>
      <c r="I6" s="2">
        <v>2</v>
      </c>
      <c r="J6" s="3">
        <v>2</v>
      </c>
      <c r="K6" s="3">
        <v>2</v>
      </c>
      <c r="L6" s="3">
        <v>2</v>
      </c>
      <c r="M6" s="3">
        <v>2</v>
      </c>
      <c r="N6" s="31">
        <v>2</v>
      </c>
      <c r="O6" s="31">
        <v>2</v>
      </c>
      <c r="P6" s="31">
        <v>2</v>
      </c>
      <c r="Q6" s="3">
        <v>2</v>
      </c>
      <c r="R6" s="3">
        <v>2</v>
      </c>
      <c r="S6" s="73"/>
      <c r="T6" s="31">
        <v>2</v>
      </c>
      <c r="U6" s="31">
        <v>2</v>
      </c>
      <c r="V6" s="73"/>
      <c r="W6" s="31">
        <v>2</v>
      </c>
      <c r="X6" s="31">
        <v>2</v>
      </c>
      <c r="Y6" s="3">
        <v>2</v>
      </c>
      <c r="Z6" s="3">
        <v>2</v>
      </c>
      <c r="AA6" s="3">
        <v>2</v>
      </c>
      <c r="AB6" s="47"/>
      <c r="AC6" s="79"/>
      <c r="AD6" s="79"/>
      <c r="AE6" s="79"/>
      <c r="AF6" s="79"/>
      <c r="AG6" s="3"/>
      <c r="AH6" s="3"/>
      <c r="AI6" s="11">
        <v>7</v>
      </c>
      <c r="AJ6" s="6">
        <v>7</v>
      </c>
      <c r="AK6" s="6">
        <v>9</v>
      </c>
      <c r="AL6" s="6">
        <v>10</v>
      </c>
      <c r="AM6" s="6">
        <v>8</v>
      </c>
      <c r="AN6" s="6">
        <v>9</v>
      </c>
      <c r="AO6" s="26">
        <v>3</v>
      </c>
      <c r="AP6" s="44">
        <f t="shared" si="2"/>
        <v>12</v>
      </c>
      <c r="AQ6" s="93" t="s">
        <v>210</v>
      </c>
      <c r="AR6" s="9" t="str">
        <f t="shared" si="3"/>
        <v>избытка_нет</v>
      </c>
    </row>
    <row r="7" spans="1:44" s="9" customFormat="1" ht="19.5" customHeight="1" thickBot="1">
      <c r="A7" s="1">
        <v>4</v>
      </c>
      <c r="B7" s="49" t="s">
        <v>128</v>
      </c>
      <c r="C7" s="7">
        <f t="shared" si="0"/>
        <v>10</v>
      </c>
      <c r="D7" s="43">
        <f t="shared" si="1"/>
        <v>10</v>
      </c>
      <c r="E7" s="2">
        <v>2</v>
      </c>
      <c r="F7" s="2">
        <v>2</v>
      </c>
      <c r="G7" s="2">
        <v>2</v>
      </c>
      <c r="H7" s="2">
        <v>2</v>
      </c>
      <c r="I7" s="2">
        <v>2</v>
      </c>
      <c r="J7" s="3"/>
      <c r="K7" s="3"/>
      <c r="L7" s="3"/>
      <c r="M7" s="3"/>
      <c r="N7" s="31"/>
      <c r="O7" s="31"/>
      <c r="P7" s="31"/>
      <c r="Q7" s="3"/>
      <c r="R7" s="3"/>
      <c r="S7" s="73"/>
      <c r="T7" s="31"/>
      <c r="U7" s="31"/>
      <c r="V7" s="73"/>
      <c r="W7" s="31"/>
      <c r="X7" s="31"/>
      <c r="Y7" s="3"/>
      <c r="Z7" s="3"/>
      <c r="AA7" s="3"/>
      <c r="AB7" s="3"/>
      <c r="AC7" s="73"/>
      <c r="AD7" s="73"/>
      <c r="AE7" s="73"/>
      <c r="AF7" s="73"/>
      <c r="AG7" s="3"/>
      <c r="AH7" s="3"/>
      <c r="AI7" s="11"/>
      <c r="AJ7" s="6"/>
      <c r="AK7" s="6"/>
      <c r="AL7" s="6"/>
      <c r="AM7" s="6"/>
      <c r="AN7" s="87"/>
      <c r="AO7" s="26"/>
      <c r="AP7" s="44">
        <f t="shared" si="2"/>
        <v>0</v>
      </c>
      <c r="AQ7" s="9" t="s">
        <v>209</v>
      </c>
      <c r="AR7" s="9" t="str">
        <f t="shared" si="3"/>
        <v>избытка_нет</v>
      </c>
    </row>
    <row r="8" spans="1:44" s="9" customFormat="1" ht="19.5" customHeight="1" thickBot="1">
      <c r="A8" s="1">
        <v>5</v>
      </c>
      <c r="B8" s="49" t="s">
        <v>129</v>
      </c>
      <c r="C8" s="7">
        <f t="shared" si="0"/>
        <v>0</v>
      </c>
      <c r="D8" s="43">
        <f t="shared" si="1"/>
        <v>0</v>
      </c>
      <c r="E8" s="2"/>
      <c r="F8" s="2"/>
      <c r="G8" s="2"/>
      <c r="H8" s="2"/>
      <c r="I8" s="2"/>
      <c r="J8" s="3"/>
      <c r="K8" s="3"/>
      <c r="L8" s="3"/>
      <c r="M8" s="3"/>
      <c r="N8" s="31"/>
      <c r="O8" s="31"/>
      <c r="P8" s="31"/>
      <c r="Q8" s="3"/>
      <c r="R8" s="3"/>
      <c r="S8" s="73"/>
      <c r="T8" s="31"/>
      <c r="U8" s="31"/>
      <c r="V8" s="73"/>
      <c r="W8" s="31"/>
      <c r="X8" s="31"/>
      <c r="Y8" s="3"/>
      <c r="Z8" s="3"/>
      <c r="AA8" s="3"/>
      <c r="AB8" s="3"/>
      <c r="AC8" s="73"/>
      <c r="AD8" s="73"/>
      <c r="AE8" s="73"/>
      <c r="AF8" s="73"/>
      <c r="AG8" s="3"/>
      <c r="AH8" s="3"/>
      <c r="AI8" s="11"/>
      <c r="AJ8" s="6"/>
      <c r="AK8" s="6"/>
      <c r="AL8" s="6"/>
      <c r="AM8" s="6"/>
      <c r="AN8" s="87"/>
      <c r="AO8" s="26"/>
      <c r="AP8" s="44">
        <f t="shared" si="2"/>
        <v>0</v>
      </c>
      <c r="AQ8" s="9" t="s">
        <v>209</v>
      </c>
      <c r="AR8" s="9" t="str">
        <f t="shared" si="3"/>
        <v>избытка_нет</v>
      </c>
    </row>
    <row r="9" spans="1:44" s="9" customFormat="1" ht="19.5" customHeight="1" thickBot="1">
      <c r="A9" s="1">
        <v>6</v>
      </c>
      <c r="B9" s="91" t="s">
        <v>130</v>
      </c>
      <c r="C9" s="7">
        <f t="shared" si="0"/>
        <v>48</v>
      </c>
      <c r="D9" s="43">
        <f t="shared" si="1"/>
        <v>22</v>
      </c>
      <c r="E9" s="2">
        <v>2</v>
      </c>
      <c r="F9" s="2">
        <v>2</v>
      </c>
      <c r="G9" s="2"/>
      <c r="H9" s="2">
        <v>2</v>
      </c>
      <c r="I9" s="2">
        <v>2</v>
      </c>
      <c r="J9" s="3"/>
      <c r="K9" s="3"/>
      <c r="L9" s="3"/>
      <c r="M9" s="3">
        <v>2</v>
      </c>
      <c r="N9" s="31">
        <v>2</v>
      </c>
      <c r="O9" s="31">
        <v>2</v>
      </c>
      <c r="P9" s="31">
        <v>2</v>
      </c>
      <c r="Q9" s="3"/>
      <c r="R9" s="3"/>
      <c r="S9" s="73"/>
      <c r="T9" s="31">
        <v>2</v>
      </c>
      <c r="U9" s="31">
        <v>2</v>
      </c>
      <c r="V9" s="73"/>
      <c r="W9" s="31"/>
      <c r="X9" s="31"/>
      <c r="Y9" s="3">
        <v>2</v>
      </c>
      <c r="Z9" s="3"/>
      <c r="AA9" s="3"/>
      <c r="AB9" s="3"/>
      <c r="AC9" s="73"/>
      <c r="AD9" s="73"/>
      <c r="AE9" s="73"/>
      <c r="AF9" s="73"/>
      <c r="AG9" s="3"/>
      <c r="AH9" s="3"/>
      <c r="AI9" s="11">
        <v>7</v>
      </c>
      <c r="AJ9" s="6">
        <v>3</v>
      </c>
      <c r="AK9" s="6">
        <v>6</v>
      </c>
      <c r="AL9" s="6">
        <v>7</v>
      </c>
      <c r="AM9" s="6">
        <v>3</v>
      </c>
      <c r="AN9" s="87"/>
      <c r="AO9" s="26"/>
      <c r="AP9" s="44">
        <f t="shared" si="2"/>
        <v>0</v>
      </c>
      <c r="AQ9" s="93" t="s">
        <v>210</v>
      </c>
      <c r="AR9" s="9" t="str">
        <f t="shared" si="3"/>
        <v>избытка_нет</v>
      </c>
    </row>
    <row r="10" spans="1:44" s="9" customFormat="1" ht="19.5" customHeight="1" thickBot="1">
      <c r="A10" s="1">
        <v>7</v>
      </c>
      <c r="B10" s="49" t="s">
        <v>131</v>
      </c>
      <c r="C10" s="7">
        <f t="shared" si="0"/>
        <v>84</v>
      </c>
      <c r="D10" s="43">
        <f t="shared" si="1"/>
        <v>38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3"/>
      <c r="K10" s="3">
        <v>2</v>
      </c>
      <c r="L10" s="3">
        <v>2</v>
      </c>
      <c r="M10" s="3">
        <v>2</v>
      </c>
      <c r="N10" s="31">
        <v>2</v>
      </c>
      <c r="O10" s="31">
        <v>2</v>
      </c>
      <c r="P10" s="31"/>
      <c r="Q10" s="3">
        <v>2</v>
      </c>
      <c r="R10" s="3">
        <v>2</v>
      </c>
      <c r="S10" s="73"/>
      <c r="T10" s="31">
        <v>2</v>
      </c>
      <c r="U10" s="31">
        <v>2</v>
      </c>
      <c r="V10" s="73"/>
      <c r="W10" s="31">
        <v>2</v>
      </c>
      <c r="X10" s="31">
        <v>2</v>
      </c>
      <c r="Y10" s="3">
        <v>2</v>
      </c>
      <c r="Z10" s="3">
        <v>2</v>
      </c>
      <c r="AA10" s="3">
        <v>2</v>
      </c>
      <c r="AB10" s="3"/>
      <c r="AC10" s="73"/>
      <c r="AD10" s="73"/>
      <c r="AE10" s="73"/>
      <c r="AF10" s="73"/>
      <c r="AG10" s="3"/>
      <c r="AH10" s="3"/>
      <c r="AI10" s="11">
        <v>7</v>
      </c>
      <c r="AJ10" s="6">
        <v>9</v>
      </c>
      <c r="AK10" s="6">
        <v>8</v>
      </c>
      <c r="AL10" s="6">
        <v>10</v>
      </c>
      <c r="AM10" s="6">
        <v>8</v>
      </c>
      <c r="AN10" s="6"/>
      <c r="AO10" s="26">
        <v>4</v>
      </c>
      <c r="AP10" s="44">
        <f t="shared" si="2"/>
        <v>4</v>
      </c>
      <c r="AQ10" s="93" t="s">
        <v>210</v>
      </c>
      <c r="AR10" s="9" t="str">
        <f t="shared" si="3"/>
        <v>избытка_нет</v>
      </c>
    </row>
    <row r="11" spans="1:44" s="9" customFormat="1" ht="19.5" customHeight="1" thickBot="1">
      <c r="A11" s="1">
        <v>8</v>
      </c>
      <c r="B11" s="49" t="s">
        <v>132</v>
      </c>
      <c r="C11" s="7">
        <f t="shared" si="0"/>
        <v>77</v>
      </c>
      <c r="D11" s="43">
        <f t="shared" si="1"/>
        <v>42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3">
        <v>2</v>
      </c>
      <c r="K11" s="3">
        <v>2</v>
      </c>
      <c r="L11" s="3">
        <v>2</v>
      </c>
      <c r="M11" s="3">
        <v>2</v>
      </c>
      <c r="N11" s="31">
        <v>2</v>
      </c>
      <c r="O11" s="31">
        <v>2</v>
      </c>
      <c r="P11" s="31">
        <v>2</v>
      </c>
      <c r="Q11" s="3">
        <v>2</v>
      </c>
      <c r="R11" s="3">
        <v>2</v>
      </c>
      <c r="S11" s="73"/>
      <c r="T11" s="31">
        <v>2</v>
      </c>
      <c r="U11" s="31">
        <v>2</v>
      </c>
      <c r="V11" s="73"/>
      <c r="W11" s="31">
        <v>2</v>
      </c>
      <c r="X11" s="31">
        <v>2</v>
      </c>
      <c r="Y11" s="3">
        <v>2</v>
      </c>
      <c r="Z11" s="3">
        <v>2</v>
      </c>
      <c r="AA11" s="3">
        <v>2</v>
      </c>
      <c r="AB11" s="3"/>
      <c r="AC11" s="73"/>
      <c r="AD11" s="73"/>
      <c r="AE11" s="73"/>
      <c r="AF11" s="73"/>
      <c r="AG11" s="3"/>
      <c r="AH11" s="3"/>
      <c r="AI11" s="11">
        <v>5</v>
      </c>
      <c r="AJ11" s="6">
        <v>9</v>
      </c>
      <c r="AK11" s="6">
        <v>5</v>
      </c>
      <c r="AL11" s="6">
        <v>10</v>
      </c>
      <c r="AM11" s="6">
        <v>4</v>
      </c>
      <c r="AN11" s="6"/>
      <c r="AO11" s="26">
        <v>2</v>
      </c>
      <c r="AP11" s="44">
        <f t="shared" si="2"/>
        <v>2</v>
      </c>
      <c r="AQ11" s="93" t="s">
        <v>210</v>
      </c>
      <c r="AR11" s="9" t="str">
        <f t="shared" si="3"/>
        <v>избытка_нет</v>
      </c>
    </row>
    <row r="12" spans="1:44" s="9" customFormat="1" ht="19.5" customHeight="1" thickBot="1">
      <c r="A12" s="1">
        <v>9</v>
      </c>
      <c r="B12" s="49" t="s">
        <v>133</v>
      </c>
      <c r="C12" s="7">
        <f t="shared" si="0"/>
        <v>89</v>
      </c>
      <c r="D12" s="43">
        <f t="shared" si="1"/>
        <v>36</v>
      </c>
      <c r="E12" s="2">
        <v>2</v>
      </c>
      <c r="F12" s="2">
        <v>2</v>
      </c>
      <c r="G12" s="2"/>
      <c r="H12" s="2"/>
      <c r="I12" s="2"/>
      <c r="J12" s="3">
        <v>2</v>
      </c>
      <c r="K12" s="3">
        <v>2</v>
      </c>
      <c r="L12" s="3">
        <v>2</v>
      </c>
      <c r="M12" s="3">
        <v>2</v>
      </c>
      <c r="N12" s="31">
        <v>2</v>
      </c>
      <c r="O12" s="31">
        <v>2</v>
      </c>
      <c r="P12" s="31">
        <v>2</v>
      </c>
      <c r="Q12" s="3">
        <v>2</v>
      </c>
      <c r="R12" s="3">
        <v>2</v>
      </c>
      <c r="S12" s="73"/>
      <c r="T12" s="31">
        <v>2</v>
      </c>
      <c r="U12" s="31">
        <v>2</v>
      </c>
      <c r="V12" s="73"/>
      <c r="W12" s="31">
        <v>2</v>
      </c>
      <c r="X12" s="31">
        <v>2</v>
      </c>
      <c r="Y12" s="3">
        <v>2</v>
      </c>
      <c r="Z12" s="3">
        <v>2</v>
      </c>
      <c r="AA12" s="3">
        <v>2</v>
      </c>
      <c r="AB12" s="3"/>
      <c r="AC12" s="73"/>
      <c r="AD12" s="73"/>
      <c r="AE12" s="73"/>
      <c r="AF12" s="73"/>
      <c r="AG12" s="3"/>
      <c r="AH12" s="3"/>
      <c r="AI12" s="11">
        <v>6</v>
      </c>
      <c r="AJ12" s="6">
        <v>9</v>
      </c>
      <c r="AK12" s="6">
        <v>9</v>
      </c>
      <c r="AL12" s="6">
        <v>10</v>
      </c>
      <c r="AM12" s="6">
        <v>9</v>
      </c>
      <c r="AN12" s="6">
        <v>7</v>
      </c>
      <c r="AO12" s="26">
        <v>3</v>
      </c>
      <c r="AP12" s="44">
        <f t="shared" si="2"/>
        <v>10</v>
      </c>
      <c r="AQ12" s="93" t="s">
        <v>210</v>
      </c>
      <c r="AR12" s="9" t="str">
        <f t="shared" si="3"/>
        <v>избытка_нет</v>
      </c>
    </row>
    <row r="13" spans="1:44" s="9" customFormat="1" ht="19.5" customHeight="1" thickBot="1">
      <c r="A13" s="1">
        <v>10</v>
      </c>
      <c r="B13" s="49" t="s">
        <v>134</v>
      </c>
      <c r="C13" s="7">
        <f t="shared" si="0"/>
        <v>101</v>
      </c>
      <c r="D13" s="43">
        <f t="shared" si="1"/>
        <v>42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3">
        <v>2</v>
      </c>
      <c r="K13" s="3">
        <v>2</v>
      </c>
      <c r="L13" s="3">
        <v>2</v>
      </c>
      <c r="M13" s="3">
        <v>2</v>
      </c>
      <c r="N13" s="31">
        <v>2</v>
      </c>
      <c r="O13" s="31">
        <v>2</v>
      </c>
      <c r="P13" s="31">
        <v>2</v>
      </c>
      <c r="Q13" s="3">
        <v>2</v>
      </c>
      <c r="R13" s="3">
        <v>2</v>
      </c>
      <c r="S13" s="73"/>
      <c r="T13" s="31">
        <v>2</v>
      </c>
      <c r="U13" s="31">
        <v>2</v>
      </c>
      <c r="V13" s="73"/>
      <c r="W13" s="31">
        <v>2</v>
      </c>
      <c r="X13" s="31">
        <v>2</v>
      </c>
      <c r="Y13" s="3">
        <v>2</v>
      </c>
      <c r="Z13" s="3">
        <v>2</v>
      </c>
      <c r="AA13" s="3">
        <v>2</v>
      </c>
      <c r="AB13" s="3"/>
      <c r="AC13" s="73"/>
      <c r="AD13" s="73"/>
      <c r="AE13" s="73"/>
      <c r="AF13" s="73"/>
      <c r="AG13" s="3"/>
      <c r="AH13" s="3"/>
      <c r="AI13" s="11">
        <v>7</v>
      </c>
      <c r="AJ13" s="6">
        <v>9</v>
      </c>
      <c r="AK13" s="6">
        <v>9</v>
      </c>
      <c r="AL13" s="6">
        <v>10</v>
      </c>
      <c r="AM13" s="6">
        <v>8</v>
      </c>
      <c r="AN13" s="6">
        <v>9</v>
      </c>
      <c r="AO13" s="26">
        <v>7</v>
      </c>
      <c r="AP13" s="44">
        <f t="shared" si="2"/>
        <v>16</v>
      </c>
      <c r="AQ13" s="93" t="s">
        <v>210</v>
      </c>
      <c r="AR13" s="9" t="str">
        <f t="shared" si="3"/>
        <v>избытка_нет</v>
      </c>
    </row>
    <row r="14" spans="1:44" s="9" customFormat="1" ht="19.5" customHeight="1" thickBot="1">
      <c r="A14" s="1">
        <v>11</v>
      </c>
      <c r="B14" s="49" t="s">
        <v>135</v>
      </c>
      <c r="C14" s="7">
        <f t="shared" si="0"/>
        <v>74</v>
      </c>
      <c r="D14" s="43">
        <f t="shared" si="1"/>
        <v>38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3">
        <v>2</v>
      </c>
      <c r="K14" s="3">
        <v>2</v>
      </c>
      <c r="L14" s="3">
        <v>2</v>
      </c>
      <c r="M14" s="3">
        <v>2</v>
      </c>
      <c r="N14" s="31"/>
      <c r="O14" s="31"/>
      <c r="P14" s="31">
        <v>2</v>
      </c>
      <c r="Q14" s="3">
        <v>2</v>
      </c>
      <c r="R14" s="3">
        <v>2</v>
      </c>
      <c r="S14" s="73"/>
      <c r="T14" s="31">
        <v>2</v>
      </c>
      <c r="U14" s="31">
        <v>2</v>
      </c>
      <c r="V14" s="73"/>
      <c r="W14" s="31">
        <v>2</v>
      </c>
      <c r="X14" s="31">
        <v>2</v>
      </c>
      <c r="Y14" s="3">
        <v>2</v>
      </c>
      <c r="Z14" s="3">
        <v>2</v>
      </c>
      <c r="AA14" s="3">
        <v>2</v>
      </c>
      <c r="AB14" s="3"/>
      <c r="AC14" s="73"/>
      <c r="AD14" s="73"/>
      <c r="AE14" s="73"/>
      <c r="AF14" s="73"/>
      <c r="AG14" s="3"/>
      <c r="AH14" s="3"/>
      <c r="AI14" s="11">
        <v>3</v>
      </c>
      <c r="AJ14" s="6">
        <v>6</v>
      </c>
      <c r="AK14" s="6">
        <v>5</v>
      </c>
      <c r="AL14" s="6">
        <v>10</v>
      </c>
      <c r="AM14" s="6">
        <v>5</v>
      </c>
      <c r="AN14" s="6"/>
      <c r="AO14" s="26">
        <v>7</v>
      </c>
      <c r="AP14" s="44">
        <f t="shared" si="2"/>
        <v>7</v>
      </c>
      <c r="AQ14" s="93" t="s">
        <v>210</v>
      </c>
      <c r="AR14" s="9" t="str">
        <f t="shared" si="3"/>
        <v>избытка_нет</v>
      </c>
    </row>
    <row r="15" spans="1:44" s="9" customFormat="1" ht="19.5" customHeight="1" thickBot="1">
      <c r="A15" s="1">
        <v>12</v>
      </c>
      <c r="B15" s="91" t="s">
        <v>136</v>
      </c>
      <c r="C15" s="7">
        <f t="shared" si="0"/>
        <v>61</v>
      </c>
      <c r="D15" s="43">
        <f t="shared" si="1"/>
        <v>26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3"/>
      <c r="K15" s="3"/>
      <c r="L15" s="3"/>
      <c r="M15" s="3">
        <v>2</v>
      </c>
      <c r="N15" s="31">
        <v>2</v>
      </c>
      <c r="O15" s="31">
        <v>2</v>
      </c>
      <c r="P15" s="31">
        <v>2</v>
      </c>
      <c r="Q15" s="3"/>
      <c r="R15" s="3"/>
      <c r="S15" s="73"/>
      <c r="T15" s="31">
        <v>2</v>
      </c>
      <c r="U15" s="31">
        <v>2</v>
      </c>
      <c r="V15" s="73"/>
      <c r="W15" s="31">
        <v>2</v>
      </c>
      <c r="X15" s="31">
        <v>2</v>
      </c>
      <c r="Y15" s="3"/>
      <c r="Z15" s="3"/>
      <c r="AA15" s="3"/>
      <c r="AB15" s="3"/>
      <c r="AC15" s="73"/>
      <c r="AD15" s="73"/>
      <c r="AE15" s="73"/>
      <c r="AF15" s="73"/>
      <c r="AG15" s="3"/>
      <c r="AH15" s="3"/>
      <c r="AI15" s="11">
        <v>6</v>
      </c>
      <c r="AJ15" s="6">
        <v>6</v>
      </c>
      <c r="AK15" s="6">
        <v>5</v>
      </c>
      <c r="AL15" s="6">
        <v>9</v>
      </c>
      <c r="AM15" s="6">
        <v>7</v>
      </c>
      <c r="AN15" s="6"/>
      <c r="AO15" s="26">
        <v>2</v>
      </c>
      <c r="AP15" s="44">
        <f t="shared" si="2"/>
        <v>2</v>
      </c>
      <c r="AQ15" s="93" t="s">
        <v>210</v>
      </c>
      <c r="AR15" s="9" t="str">
        <f t="shared" si="3"/>
        <v>избытка_нет</v>
      </c>
    </row>
    <row r="16" spans="1:44" s="9" customFormat="1" ht="19.5" customHeight="1" thickBot="1">
      <c r="A16" s="1">
        <v>13</v>
      </c>
      <c r="B16" s="49" t="s">
        <v>137</v>
      </c>
      <c r="C16" s="7">
        <f t="shared" si="0"/>
        <v>74</v>
      </c>
      <c r="D16" s="43">
        <f t="shared" si="1"/>
        <v>36</v>
      </c>
      <c r="E16" s="2"/>
      <c r="F16" s="2">
        <v>2</v>
      </c>
      <c r="G16" s="2">
        <v>2</v>
      </c>
      <c r="H16" s="2">
        <v>2</v>
      </c>
      <c r="I16" s="2">
        <v>2</v>
      </c>
      <c r="J16" s="3">
        <v>2</v>
      </c>
      <c r="K16" s="3">
        <v>2</v>
      </c>
      <c r="L16" s="3">
        <v>2</v>
      </c>
      <c r="M16" s="3">
        <v>2</v>
      </c>
      <c r="N16" s="31">
        <v>2</v>
      </c>
      <c r="O16" s="31">
        <v>2</v>
      </c>
      <c r="P16" s="31">
        <v>2</v>
      </c>
      <c r="Q16" s="3">
        <v>2</v>
      </c>
      <c r="R16" s="3">
        <v>2</v>
      </c>
      <c r="S16" s="73"/>
      <c r="T16" s="31"/>
      <c r="U16" s="31"/>
      <c r="V16" s="73"/>
      <c r="W16" s="31">
        <v>2</v>
      </c>
      <c r="X16" s="31">
        <v>2</v>
      </c>
      <c r="Y16" s="3">
        <v>2</v>
      </c>
      <c r="Z16" s="3">
        <v>2</v>
      </c>
      <c r="AA16" s="3">
        <v>2</v>
      </c>
      <c r="AB16" s="3"/>
      <c r="AC16" s="73"/>
      <c r="AD16" s="73"/>
      <c r="AE16" s="73"/>
      <c r="AF16" s="73"/>
      <c r="AG16" s="3"/>
      <c r="AH16" s="3"/>
      <c r="AI16" s="11">
        <v>8</v>
      </c>
      <c r="AJ16" s="6">
        <v>6</v>
      </c>
      <c r="AK16" s="6">
        <v>5</v>
      </c>
      <c r="AL16" s="6">
        <v>10</v>
      </c>
      <c r="AM16" s="6">
        <v>7</v>
      </c>
      <c r="AN16" s="6"/>
      <c r="AO16" s="26">
        <v>2</v>
      </c>
      <c r="AP16" s="44">
        <v>-1</v>
      </c>
      <c r="AQ16" s="93" t="s">
        <v>210</v>
      </c>
      <c r="AR16" s="9" t="str">
        <f t="shared" si="3"/>
        <v>избытка_нет</v>
      </c>
    </row>
    <row r="17" spans="1:44" s="9" customFormat="1" ht="19.5" customHeight="1" thickBot="1">
      <c r="A17" s="1">
        <v>14</v>
      </c>
      <c r="B17" s="49" t="s">
        <v>138</v>
      </c>
      <c r="C17" s="7">
        <f t="shared" si="0"/>
        <v>87</v>
      </c>
      <c r="D17" s="43">
        <f t="shared" si="1"/>
        <v>38</v>
      </c>
      <c r="E17" s="2">
        <v>2</v>
      </c>
      <c r="F17" s="2">
        <v>2</v>
      </c>
      <c r="G17" s="2"/>
      <c r="H17" s="2">
        <v>2</v>
      </c>
      <c r="I17" s="2">
        <v>2</v>
      </c>
      <c r="J17" s="3">
        <v>2</v>
      </c>
      <c r="K17" s="3">
        <v>2</v>
      </c>
      <c r="L17" s="3">
        <v>2</v>
      </c>
      <c r="M17" s="3">
        <v>2</v>
      </c>
      <c r="N17" s="31"/>
      <c r="O17" s="31">
        <v>2</v>
      </c>
      <c r="P17" s="31">
        <v>2</v>
      </c>
      <c r="Q17" s="3">
        <v>2</v>
      </c>
      <c r="R17" s="3">
        <v>2</v>
      </c>
      <c r="S17" s="73"/>
      <c r="T17" s="31">
        <v>2</v>
      </c>
      <c r="U17" s="31">
        <v>2</v>
      </c>
      <c r="V17" s="73"/>
      <c r="W17" s="31">
        <v>2</v>
      </c>
      <c r="X17" s="31">
        <v>2</v>
      </c>
      <c r="Y17" s="3">
        <v>2</v>
      </c>
      <c r="Z17" s="3">
        <v>2</v>
      </c>
      <c r="AA17" s="3">
        <v>2</v>
      </c>
      <c r="AB17" s="3"/>
      <c r="AC17" s="73"/>
      <c r="AD17" s="73"/>
      <c r="AE17" s="73"/>
      <c r="AF17" s="73"/>
      <c r="AG17" s="3"/>
      <c r="AH17" s="3"/>
      <c r="AI17" s="11">
        <v>8</v>
      </c>
      <c r="AJ17" s="6">
        <v>8</v>
      </c>
      <c r="AK17" s="6">
        <v>5</v>
      </c>
      <c r="AL17" s="6">
        <v>10</v>
      </c>
      <c r="AM17" s="6">
        <v>10</v>
      </c>
      <c r="AN17" s="6">
        <v>8</v>
      </c>
      <c r="AO17" s="26"/>
      <c r="AP17" s="44">
        <f t="shared" si="2"/>
        <v>8</v>
      </c>
      <c r="AQ17" s="93" t="s">
        <v>210</v>
      </c>
      <c r="AR17" s="9" t="str">
        <f t="shared" si="3"/>
        <v>избытка_нет</v>
      </c>
    </row>
    <row r="18" spans="1:44" s="9" customFormat="1" ht="19.5" customHeight="1" thickBot="1">
      <c r="A18" s="1">
        <v>15</v>
      </c>
      <c r="B18" s="49" t="s">
        <v>139</v>
      </c>
      <c r="C18" s="7">
        <f t="shared" si="0"/>
        <v>70</v>
      </c>
      <c r="D18" s="43">
        <f t="shared" si="1"/>
        <v>34</v>
      </c>
      <c r="E18" s="2">
        <v>2</v>
      </c>
      <c r="F18" s="2">
        <v>2</v>
      </c>
      <c r="G18" s="2"/>
      <c r="H18" s="2">
        <v>2</v>
      </c>
      <c r="I18" s="2">
        <v>2</v>
      </c>
      <c r="J18" s="3"/>
      <c r="K18" s="3">
        <v>2</v>
      </c>
      <c r="L18" s="3">
        <v>2</v>
      </c>
      <c r="M18" s="3">
        <v>2</v>
      </c>
      <c r="N18" s="31">
        <v>2</v>
      </c>
      <c r="O18" s="31">
        <v>2</v>
      </c>
      <c r="P18" s="31">
        <v>2</v>
      </c>
      <c r="Q18" s="3">
        <v>2</v>
      </c>
      <c r="R18" s="3">
        <v>2</v>
      </c>
      <c r="S18" s="73"/>
      <c r="T18" s="31">
        <v>2</v>
      </c>
      <c r="U18" s="31">
        <v>2</v>
      </c>
      <c r="V18" s="73"/>
      <c r="W18" s="31"/>
      <c r="X18" s="31"/>
      <c r="Y18" s="3">
        <v>2</v>
      </c>
      <c r="Z18" s="3">
        <v>2</v>
      </c>
      <c r="AA18" s="3">
        <v>2</v>
      </c>
      <c r="AB18" s="3"/>
      <c r="AC18" s="73"/>
      <c r="AD18" s="73"/>
      <c r="AE18" s="73"/>
      <c r="AF18" s="73"/>
      <c r="AG18" s="3"/>
      <c r="AH18" s="3"/>
      <c r="AI18" s="11">
        <v>5</v>
      </c>
      <c r="AJ18" s="6">
        <v>6</v>
      </c>
      <c r="AK18" s="6">
        <v>6</v>
      </c>
      <c r="AL18" s="6">
        <v>8</v>
      </c>
      <c r="AM18" s="6">
        <v>6</v>
      </c>
      <c r="AN18" s="6">
        <v>5</v>
      </c>
      <c r="AO18" s="26">
        <v>0</v>
      </c>
      <c r="AP18" s="44">
        <f t="shared" si="2"/>
        <v>5</v>
      </c>
      <c r="AQ18" s="93" t="s">
        <v>210</v>
      </c>
      <c r="AR18" s="9" t="str">
        <f t="shared" si="3"/>
        <v>избытка_нет</v>
      </c>
    </row>
    <row r="19" spans="1:44" s="9" customFormat="1" ht="19.5" customHeight="1" thickBot="1">
      <c r="A19" s="1">
        <v>16</v>
      </c>
      <c r="B19" s="49" t="s">
        <v>140</v>
      </c>
      <c r="C19" s="7">
        <f t="shared" si="0"/>
        <v>88</v>
      </c>
      <c r="D19" s="43">
        <f t="shared" si="1"/>
        <v>42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3">
        <v>2</v>
      </c>
      <c r="K19" s="3">
        <v>2</v>
      </c>
      <c r="L19" s="3">
        <v>2</v>
      </c>
      <c r="M19" s="3">
        <v>2</v>
      </c>
      <c r="N19" s="31">
        <v>2</v>
      </c>
      <c r="O19" s="31">
        <v>2</v>
      </c>
      <c r="P19" s="31">
        <v>2</v>
      </c>
      <c r="Q19" s="3">
        <v>2</v>
      </c>
      <c r="R19" s="3">
        <v>2</v>
      </c>
      <c r="S19" s="73"/>
      <c r="T19" s="31">
        <v>2</v>
      </c>
      <c r="U19" s="31">
        <v>2</v>
      </c>
      <c r="V19" s="73"/>
      <c r="W19" s="31">
        <v>2</v>
      </c>
      <c r="X19" s="31">
        <v>2</v>
      </c>
      <c r="Y19" s="3">
        <v>2</v>
      </c>
      <c r="Z19" s="3">
        <v>2</v>
      </c>
      <c r="AA19" s="3">
        <v>2</v>
      </c>
      <c r="AB19" s="3"/>
      <c r="AC19" s="73"/>
      <c r="AD19" s="73"/>
      <c r="AE19" s="73"/>
      <c r="AF19" s="73"/>
      <c r="AG19" s="3"/>
      <c r="AH19" s="3"/>
      <c r="AI19" s="11">
        <v>5</v>
      </c>
      <c r="AJ19" s="6">
        <v>8</v>
      </c>
      <c r="AK19" s="6">
        <v>7</v>
      </c>
      <c r="AL19" s="6">
        <v>10</v>
      </c>
      <c r="AM19" s="6">
        <v>7</v>
      </c>
      <c r="AN19" s="6">
        <v>4</v>
      </c>
      <c r="AO19" s="26">
        <v>5</v>
      </c>
      <c r="AP19" s="44">
        <v>1</v>
      </c>
      <c r="AQ19" s="93" t="s">
        <v>210</v>
      </c>
      <c r="AR19" s="9" t="str">
        <f t="shared" si="3"/>
        <v>избытка_нет</v>
      </c>
    </row>
    <row r="20" spans="1:44" s="9" customFormat="1" ht="19.5" customHeight="1" thickBot="1">
      <c r="A20" s="1">
        <v>17</v>
      </c>
      <c r="B20" s="49" t="s">
        <v>141</v>
      </c>
      <c r="C20" s="7">
        <f t="shared" si="0"/>
        <v>44</v>
      </c>
      <c r="D20" s="43">
        <f t="shared" si="1"/>
        <v>20</v>
      </c>
      <c r="E20" s="2"/>
      <c r="F20" s="2"/>
      <c r="G20" s="2"/>
      <c r="H20" s="2"/>
      <c r="I20" s="2"/>
      <c r="J20" s="3"/>
      <c r="K20" s="3"/>
      <c r="L20" s="3"/>
      <c r="M20" s="3">
        <v>2</v>
      </c>
      <c r="N20" s="31">
        <v>2</v>
      </c>
      <c r="O20" s="31">
        <v>2</v>
      </c>
      <c r="P20" s="31">
        <v>2</v>
      </c>
      <c r="Q20" s="3">
        <v>2</v>
      </c>
      <c r="R20" s="3">
        <v>2</v>
      </c>
      <c r="S20" s="73"/>
      <c r="T20" s="31">
        <v>2</v>
      </c>
      <c r="U20" s="31">
        <v>2</v>
      </c>
      <c r="V20" s="73"/>
      <c r="W20" s="31">
        <v>2</v>
      </c>
      <c r="X20" s="31">
        <v>2</v>
      </c>
      <c r="Y20" s="3"/>
      <c r="Z20" s="3"/>
      <c r="AA20" s="3"/>
      <c r="AB20" s="3"/>
      <c r="AC20" s="73"/>
      <c r="AD20" s="73"/>
      <c r="AE20" s="73"/>
      <c r="AF20" s="73"/>
      <c r="AG20" s="3"/>
      <c r="AH20" s="3"/>
      <c r="AI20" s="11">
        <v>3</v>
      </c>
      <c r="AJ20" s="6">
        <v>8</v>
      </c>
      <c r="AK20" s="6">
        <v>6</v>
      </c>
      <c r="AL20" s="6">
        <v>3</v>
      </c>
      <c r="AM20" s="6">
        <v>3</v>
      </c>
      <c r="AN20" s="87"/>
      <c r="AO20" s="26">
        <v>1</v>
      </c>
      <c r="AP20" s="44">
        <f t="shared" si="2"/>
        <v>1</v>
      </c>
      <c r="AQ20" s="93" t="s">
        <v>210</v>
      </c>
      <c r="AR20" s="9" t="str">
        <f t="shared" si="3"/>
        <v>избытка_нет</v>
      </c>
    </row>
    <row r="21" spans="1:44" s="9" customFormat="1" ht="19.5" customHeight="1" thickBot="1">
      <c r="A21" s="1">
        <v>18</v>
      </c>
      <c r="B21" s="49" t="s">
        <v>142</v>
      </c>
      <c r="C21" s="7">
        <f t="shared" si="0"/>
        <v>37</v>
      </c>
      <c r="D21" s="43">
        <f t="shared" si="1"/>
        <v>32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3">
        <v>2</v>
      </c>
      <c r="K21" s="3">
        <v>2</v>
      </c>
      <c r="L21" s="3">
        <v>2</v>
      </c>
      <c r="M21" s="3">
        <v>2</v>
      </c>
      <c r="N21" s="31">
        <v>2</v>
      </c>
      <c r="O21" s="31">
        <v>2</v>
      </c>
      <c r="P21" s="31"/>
      <c r="Q21" s="3">
        <v>2</v>
      </c>
      <c r="R21" s="3">
        <v>2</v>
      </c>
      <c r="S21" s="73"/>
      <c r="T21" s="31">
        <v>2</v>
      </c>
      <c r="U21" s="31">
        <v>2</v>
      </c>
      <c r="V21" s="73"/>
      <c r="W21" s="31"/>
      <c r="X21" s="31"/>
      <c r="Y21" s="3">
        <v>2</v>
      </c>
      <c r="Z21" s="3"/>
      <c r="AA21" s="3"/>
      <c r="AB21" s="3"/>
      <c r="AC21" s="73"/>
      <c r="AD21" s="73"/>
      <c r="AE21" s="73"/>
      <c r="AF21" s="73"/>
      <c r="AG21" s="3"/>
      <c r="AH21" s="3"/>
      <c r="AI21" s="11"/>
      <c r="AJ21" s="6"/>
      <c r="AK21" s="6">
        <v>6</v>
      </c>
      <c r="AL21" s="6"/>
      <c r="AM21" s="6"/>
      <c r="AN21" s="87"/>
      <c r="AO21" s="26">
        <v>-1</v>
      </c>
      <c r="AP21" s="44">
        <f t="shared" si="2"/>
        <v>-1</v>
      </c>
      <c r="AQ21" s="9" t="s">
        <v>209</v>
      </c>
      <c r="AR21" s="9" t="str">
        <f t="shared" si="3"/>
        <v>избытка_нет</v>
      </c>
    </row>
    <row r="22" spans="1:44" s="9" customFormat="1" ht="19.5" customHeight="1" thickBot="1">
      <c r="A22" s="1">
        <v>19</v>
      </c>
      <c r="B22" s="49" t="s">
        <v>143</v>
      </c>
      <c r="C22" s="7">
        <f t="shared" si="0"/>
        <v>76</v>
      </c>
      <c r="D22" s="43">
        <f t="shared" si="1"/>
        <v>38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3">
        <v>2</v>
      </c>
      <c r="K22" s="3"/>
      <c r="L22" s="3"/>
      <c r="M22" s="3">
        <v>2</v>
      </c>
      <c r="N22" s="31">
        <v>2</v>
      </c>
      <c r="O22" s="31">
        <v>2</v>
      </c>
      <c r="P22" s="31">
        <v>2</v>
      </c>
      <c r="Q22" s="3">
        <v>2</v>
      </c>
      <c r="R22" s="3">
        <v>2</v>
      </c>
      <c r="S22" s="73"/>
      <c r="T22" s="31">
        <v>2</v>
      </c>
      <c r="U22" s="31">
        <v>2</v>
      </c>
      <c r="V22" s="73"/>
      <c r="W22" s="31">
        <v>2</v>
      </c>
      <c r="X22" s="31">
        <v>2</v>
      </c>
      <c r="Y22" s="3">
        <v>2</v>
      </c>
      <c r="Z22" s="3">
        <v>2</v>
      </c>
      <c r="AA22" s="3">
        <v>2</v>
      </c>
      <c r="AB22" s="3"/>
      <c r="AC22" s="73"/>
      <c r="AD22" s="73"/>
      <c r="AE22" s="73"/>
      <c r="AF22" s="73"/>
      <c r="AG22" s="3"/>
      <c r="AH22" s="3"/>
      <c r="AI22" s="11">
        <v>4</v>
      </c>
      <c r="AJ22" s="6">
        <v>9</v>
      </c>
      <c r="AK22" s="6">
        <v>5</v>
      </c>
      <c r="AL22" s="6">
        <v>10</v>
      </c>
      <c r="AM22" s="6">
        <v>8</v>
      </c>
      <c r="AN22" s="6"/>
      <c r="AO22" s="26">
        <v>2</v>
      </c>
      <c r="AP22" s="44">
        <f t="shared" si="2"/>
        <v>2</v>
      </c>
      <c r="AQ22" s="93" t="s">
        <v>210</v>
      </c>
      <c r="AR22" s="9" t="str">
        <f t="shared" si="3"/>
        <v>избытка_нет</v>
      </c>
    </row>
    <row r="23" spans="1:44" s="9" customFormat="1" ht="19.5" customHeight="1" thickBot="1">
      <c r="A23" s="1">
        <v>20</v>
      </c>
      <c r="B23" s="50" t="s">
        <v>144</v>
      </c>
      <c r="C23" s="7">
        <f t="shared" si="0"/>
        <v>74</v>
      </c>
      <c r="D23" s="43">
        <f t="shared" si="1"/>
        <v>38</v>
      </c>
      <c r="E23" s="2"/>
      <c r="F23" s="2">
        <v>2</v>
      </c>
      <c r="G23" s="2"/>
      <c r="H23" s="2">
        <v>2</v>
      </c>
      <c r="I23" s="2">
        <v>2</v>
      </c>
      <c r="J23" s="3">
        <v>2</v>
      </c>
      <c r="K23" s="3">
        <v>2</v>
      </c>
      <c r="L23" s="3">
        <v>2</v>
      </c>
      <c r="M23" s="3">
        <v>2</v>
      </c>
      <c r="N23" s="31">
        <v>2</v>
      </c>
      <c r="O23" s="31">
        <v>2</v>
      </c>
      <c r="P23" s="31">
        <v>2</v>
      </c>
      <c r="Q23" s="3">
        <v>2</v>
      </c>
      <c r="R23" s="3">
        <v>2</v>
      </c>
      <c r="S23" s="73"/>
      <c r="T23" s="31">
        <v>2</v>
      </c>
      <c r="U23" s="31">
        <v>2</v>
      </c>
      <c r="V23" s="73"/>
      <c r="W23" s="31">
        <v>2</v>
      </c>
      <c r="X23" s="31">
        <v>2</v>
      </c>
      <c r="Y23" s="3">
        <v>2</v>
      </c>
      <c r="Z23" s="3">
        <v>2</v>
      </c>
      <c r="AA23" s="3">
        <v>2</v>
      </c>
      <c r="AB23" s="3"/>
      <c r="AC23" s="73"/>
      <c r="AD23" s="73"/>
      <c r="AE23" s="73"/>
      <c r="AF23" s="73"/>
      <c r="AG23" s="3"/>
      <c r="AH23" s="3"/>
      <c r="AI23" s="11">
        <v>4</v>
      </c>
      <c r="AJ23" s="6">
        <v>9</v>
      </c>
      <c r="AK23" s="6">
        <v>6</v>
      </c>
      <c r="AL23" s="6">
        <v>10</v>
      </c>
      <c r="AM23" s="6">
        <v>6</v>
      </c>
      <c r="AN23" s="6"/>
      <c r="AO23" s="26">
        <v>1</v>
      </c>
      <c r="AP23" s="44">
        <f t="shared" si="2"/>
        <v>1</v>
      </c>
      <c r="AQ23" s="93" t="s">
        <v>210</v>
      </c>
      <c r="AR23" s="9" t="str">
        <f t="shared" si="3"/>
        <v>избытка_нет</v>
      </c>
    </row>
    <row r="24" spans="1:44" s="9" customFormat="1" ht="19.5" customHeight="1" thickBot="1">
      <c r="A24" s="1">
        <v>21</v>
      </c>
      <c r="B24" s="49" t="s">
        <v>145</v>
      </c>
      <c r="C24" s="7">
        <f t="shared" si="0"/>
        <v>103</v>
      </c>
      <c r="D24" s="43">
        <f t="shared" si="1"/>
        <v>42</v>
      </c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3">
        <v>2</v>
      </c>
      <c r="K24" s="3">
        <v>2</v>
      </c>
      <c r="L24" s="3">
        <v>2</v>
      </c>
      <c r="M24" s="3">
        <v>2</v>
      </c>
      <c r="N24" s="31">
        <v>2</v>
      </c>
      <c r="O24" s="31">
        <v>2</v>
      </c>
      <c r="P24" s="31">
        <v>2</v>
      </c>
      <c r="Q24" s="3">
        <v>2</v>
      </c>
      <c r="R24" s="3">
        <v>2</v>
      </c>
      <c r="S24" s="73"/>
      <c r="T24" s="31">
        <v>2</v>
      </c>
      <c r="U24" s="31">
        <v>2</v>
      </c>
      <c r="V24" s="73"/>
      <c r="W24" s="31">
        <v>2</v>
      </c>
      <c r="X24" s="31">
        <v>2</v>
      </c>
      <c r="Y24" s="3">
        <v>2</v>
      </c>
      <c r="Z24" s="3">
        <v>2</v>
      </c>
      <c r="AA24" s="3">
        <v>2</v>
      </c>
      <c r="AB24" s="3"/>
      <c r="AC24" s="73"/>
      <c r="AD24" s="73"/>
      <c r="AE24" s="73"/>
      <c r="AF24" s="73"/>
      <c r="AG24" s="3"/>
      <c r="AH24" s="3"/>
      <c r="AI24" s="11">
        <v>7</v>
      </c>
      <c r="AJ24" s="6">
        <v>9</v>
      </c>
      <c r="AK24" s="6">
        <v>10</v>
      </c>
      <c r="AL24" s="6">
        <v>10</v>
      </c>
      <c r="AM24" s="6">
        <v>10</v>
      </c>
      <c r="AN24" s="6">
        <v>10</v>
      </c>
      <c r="AO24" s="26">
        <v>5</v>
      </c>
      <c r="AP24" s="44">
        <f t="shared" si="2"/>
        <v>15</v>
      </c>
      <c r="AQ24" s="93" t="s">
        <v>210</v>
      </c>
      <c r="AR24" s="9" t="str">
        <f t="shared" si="3"/>
        <v>избытка_нет</v>
      </c>
    </row>
    <row r="25" spans="1:44" s="9" customFormat="1" ht="19.5" customHeight="1" thickBot="1">
      <c r="A25" s="1">
        <v>22</v>
      </c>
      <c r="B25" s="49" t="s">
        <v>146</v>
      </c>
      <c r="C25" s="7">
        <f t="shared" si="0"/>
        <v>98</v>
      </c>
      <c r="D25" s="43">
        <f t="shared" si="1"/>
        <v>28</v>
      </c>
      <c r="E25" s="13"/>
      <c r="F25" s="13"/>
      <c r="G25" s="13">
        <v>2</v>
      </c>
      <c r="H25" s="13"/>
      <c r="I25" s="13"/>
      <c r="J25" s="5">
        <v>2</v>
      </c>
      <c r="K25" s="5">
        <v>2</v>
      </c>
      <c r="L25" s="5">
        <v>2</v>
      </c>
      <c r="M25" s="5">
        <v>2</v>
      </c>
      <c r="N25" s="32">
        <v>2</v>
      </c>
      <c r="O25" s="32">
        <v>2</v>
      </c>
      <c r="P25" s="32"/>
      <c r="Q25" s="5">
        <v>2</v>
      </c>
      <c r="R25" s="5">
        <v>2</v>
      </c>
      <c r="S25" s="75"/>
      <c r="T25" s="31">
        <v>2</v>
      </c>
      <c r="U25" s="31">
        <v>2</v>
      </c>
      <c r="V25" s="75"/>
      <c r="W25" s="32"/>
      <c r="X25" s="32"/>
      <c r="Y25" s="5">
        <v>2</v>
      </c>
      <c r="Z25" s="5">
        <v>2</v>
      </c>
      <c r="AA25" s="5">
        <v>2</v>
      </c>
      <c r="AB25" s="5"/>
      <c r="AC25" s="75"/>
      <c r="AD25" s="75"/>
      <c r="AE25" s="75"/>
      <c r="AF25" s="75"/>
      <c r="AG25" s="5"/>
      <c r="AH25" s="5"/>
      <c r="AI25" s="14">
        <v>8</v>
      </c>
      <c r="AJ25" s="15">
        <v>9</v>
      </c>
      <c r="AK25" s="15">
        <v>7</v>
      </c>
      <c r="AL25" s="15">
        <v>10</v>
      </c>
      <c r="AM25" s="15">
        <v>10</v>
      </c>
      <c r="AN25" s="15">
        <v>10</v>
      </c>
      <c r="AO25" s="27">
        <v>16</v>
      </c>
      <c r="AP25" s="44">
        <f t="shared" si="2"/>
        <v>26</v>
      </c>
      <c r="AQ25" s="93" t="s">
        <v>210</v>
      </c>
      <c r="AR25" s="9" t="str">
        <f t="shared" si="3"/>
        <v>избытка_нет</v>
      </c>
    </row>
    <row r="26" spans="1:44" s="9" customFormat="1" ht="19.5" customHeight="1" thickBot="1">
      <c r="A26" s="52">
        <v>23</v>
      </c>
      <c r="B26" s="51" t="s">
        <v>147</v>
      </c>
      <c r="C26" s="12">
        <f t="shared" si="0"/>
        <v>90</v>
      </c>
      <c r="D26" s="43">
        <f t="shared" si="1"/>
        <v>42</v>
      </c>
      <c r="E26" s="16">
        <v>2</v>
      </c>
      <c r="F26" s="16">
        <v>2</v>
      </c>
      <c r="G26" s="16">
        <v>2</v>
      </c>
      <c r="H26" s="16">
        <v>2</v>
      </c>
      <c r="I26" s="16">
        <v>2</v>
      </c>
      <c r="J26" s="17">
        <v>2</v>
      </c>
      <c r="K26" s="17">
        <v>2</v>
      </c>
      <c r="L26" s="17">
        <v>2</v>
      </c>
      <c r="M26" s="17">
        <v>2</v>
      </c>
      <c r="N26" s="33">
        <v>2</v>
      </c>
      <c r="O26" s="33">
        <v>2</v>
      </c>
      <c r="P26" s="33">
        <v>2</v>
      </c>
      <c r="Q26" s="17">
        <v>2</v>
      </c>
      <c r="R26" s="17">
        <v>2</v>
      </c>
      <c r="S26" s="76"/>
      <c r="T26" s="31">
        <v>2</v>
      </c>
      <c r="U26" s="31">
        <v>2</v>
      </c>
      <c r="V26" s="76"/>
      <c r="W26" s="33">
        <v>2</v>
      </c>
      <c r="X26" s="33">
        <v>2</v>
      </c>
      <c r="Y26" s="17">
        <v>2</v>
      </c>
      <c r="Z26" s="17">
        <v>2</v>
      </c>
      <c r="AA26" s="17">
        <v>2</v>
      </c>
      <c r="AB26" s="17"/>
      <c r="AC26" s="76"/>
      <c r="AD26" s="76"/>
      <c r="AE26" s="76"/>
      <c r="AF26" s="76"/>
      <c r="AG26" s="17"/>
      <c r="AH26" s="17"/>
      <c r="AI26" s="11">
        <v>7</v>
      </c>
      <c r="AJ26" s="6">
        <v>9</v>
      </c>
      <c r="AK26" s="6">
        <v>8</v>
      </c>
      <c r="AL26" s="6">
        <v>10</v>
      </c>
      <c r="AM26" s="6">
        <v>10</v>
      </c>
      <c r="AN26" s="6"/>
      <c r="AO26" s="26">
        <v>4</v>
      </c>
      <c r="AP26" s="44">
        <f t="shared" si="2"/>
        <v>4</v>
      </c>
      <c r="AQ26" s="93" t="s">
        <v>210</v>
      </c>
      <c r="AR26" s="9" t="str">
        <f t="shared" si="3"/>
        <v>избытка_нет</v>
      </c>
    </row>
    <row r="27" spans="1:44" s="9" customFormat="1" ht="19.5" customHeight="1" thickBot="1">
      <c r="A27" s="52">
        <v>24</v>
      </c>
      <c r="B27" s="51" t="s">
        <v>148</v>
      </c>
      <c r="C27" s="12">
        <f>SUM(E27:AO27)</f>
        <v>75</v>
      </c>
      <c r="D27" s="43">
        <f t="shared" si="1"/>
        <v>40</v>
      </c>
      <c r="E27" s="16">
        <v>2</v>
      </c>
      <c r="F27" s="16">
        <v>2</v>
      </c>
      <c r="G27" s="16">
        <v>2</v>
      </c>
      <c r="H27" s="16">
        <v>2</v>
      </c>
      <c r="I27" s="16">
        <v>2</v>
      </c>
      <c r="J27" s="17"/>
      <c r="K27" s="17">
        <v>2</v>
      </c>
      <c r="L27" s="17">
        <v>2</v>
      </c>
      <c r="M27" s="17">
        <v>2</v>
      </c>
      <c r="N27" s="33">
        <v>2</v>
      </c>
      <c r="O27" s="33">
        <v>2</v>
      </c>
      <c r="P27" s="33">
        <v>2</v>
      </c>
      <c r="Q27" s="17">
        <v>2</v>
      </c>
      <c r="R27" s="17">
        <v>2</v>
      </c>
      <c r="S27" s="76"/>
      <c r="T27" s="31">
        <v>2</v>
      </c>
      <c r="U27" s="31">
        <v>2</v>
      </c>
      <c r="V27" s="76"/>
      <c r="W27" s="33">
        <v>2</v>
      </c>
      <c r="X27" s="33">
        <v>2</v>
      </c>
      <c r="Y27" s="17">
        <v>2</v>
      </c>
      <c r="Z27" s="17">
        <v>2</v>
      </c>
      <c r="AA27" s="17">
        <v>2</v>
      </c>
      <c r="AB27" s="17"/>
      <c r="AC27" s="76"/>
      <c r="AD27" s="76"/>
      <c r="AE27" s="76"/>
      <c r="AF27" s="76"/>
      <c r="AG27" s="17"/>
      <c r="AH27" s="17"/>
      <c r="AI27" s="11">
        <v>4</v>
      </c>
      <c r="AJ27" s="6">
        <v>7</v>
      </c>
      <c r="AK27" s="6">
        <v>6</v>
      </c>
      <c r="AL27" s="6">
        <v>10</v>
      </c>
      <c r="AM27" s="6">
        <v>7</v>
      </c>
      <c r="AN27" s="6"/>
      <c r="AO27" s="26">
        <v>1</v>
      </c>
      <c r="AP27" s="44">
        <v>-1</v>
      </c>
      <c r="AQ27" s="93" t="s">
        <v>210</v>
      </c>
      <c r="AR27" s="9" t="str">
        <f>IF(D27&gt;42,D27-42,"избытка_нет")</f>
        <v>избытка_нет</v>
      </c>
    </row>
    <row r="28" spans="1:44" s="9" customFormat="1" ht="19.5" customHeight="1" thickBot="1">
      <c r="A28" s="52">
        <v>25</v>
      </c>
      <c r="B28" s="51" t="s">
        <v>149</v>
      </c>
      <c r="C28" s="12">
        <f>SUM(E28:AO28)</f>
        <v>0</v>
      </c>
      <c r="D28" s="43">
        <f t="shared" si="1"/>
        <v>0</v>
      </c>
      <c r="E28" s="16"/>
      <c r="F28" s="16"/>
      <c r="G28" s="16"/>
      <c r="H28" s="16"/>
      <c r="I28" s="16"/>
      <c r="J28" s="17"/>
      <c r="K28" s="17"/>
      <c r="L28" s="17"/>
      <c r="M28" s="17"/>
      <c r="N28" s="33"/>
      <c r="O28" s="33"/>
      <c r="P28" s="33"/>
      <c r="Q28" s="17"/>
      <c r="R28" s="17"/>
      <c r="S28" s="76"/>
      <c r="T28" s="31"/>
      <c r="U28" s="31"/>
      <c r="V28" s="76"/>
      <c r="W28" s="33"/>
      <c r="X28" s="33"/>
      <c r="Y28" s="17"/>
      <c r="Z28" s="17"/>
      <c r="AA28" s="17"/>
      <c r="AB28" s="17"/>
      <c r="AC28" s="76"/>
      <c r="AD28" s="76"/>
      <c r="AE28" s="76"/>
      <c r="AF28" s="76"/>
      <c r="AG28" s="17"/>
      <c r="AH28" s="17"/>
      <c r="AI28" s="11"/>
      <c r="AJ28" s="6"/>
      <c r="AK28" s="6"/>
      <c r="AL28" s="6"/>
      <c r="AM28" s="6"/>
      <c r="AN28" s="87"/>
      <c r="AO28" s="26"/>
      <c r="AP28" s="44">
        <f t="shared" si="2"/>
        <v>0</v>
      </c>
      <c r="AQ28" s="9" t="s">
        <v>209</v>
      </c>
      <c r="AR28" s="9" t="str">
        <f>IF(D28&gt;42,D28-42,"избытка_нет")</f>
        <v>избытка_нет</v>
      </c>
    </row>
    <row r="29" spans="1:44" s="9" customFormat="1" ht="19.5" customHeight="1" thickBot="1">
      <c r="A29" s="52">
        <v>26</v>
      </c>
      <c r="B29" s="51" t="s">
        <v>150</v>
      </c>
      <c r="C29" s="12">
        <f>SUM(E29:AO29)</f>
        <v>82</v>
      </c>
      <c r="D29" s="43">
        <f t="shared" si="1"/>
        <v>34</v>
      </c>
      <c r="E29" s="16">
        <v>2</v>
      </c>
      <c r="F29" s="16">
        <v>2</v>
      </c>
      <c r="G29" s="16">
        <v>2</v>
      </c>
      <c r="H29" s="16"/>
      <c r="I29" s="16"/>
      <c r="J29" s="17"/>
      <c r="K29" s="17">
        <v>2</v>
      </c>
      <c r="L29" s="17">
        <v>2</v>
      </c>
      <c r="M29" s="17">
        <v>2</v>
      </c>
      <c r="N29" s="33">
        <v>2</v>
      </c>
      <c r="O29" s="33">
        <v>2</v>
      </c>
      <c r="P29" s="33"/>
      <c r="Q29" s="17">
        <v>2</v>
      </c>
      <c r="R29" s="17">
        <v>2</v>
      </c>
      <c r="S29" s="76"/>
      <c r="T29" s="31">
        <v>2</v>
      </c>
      <c r="U29" s="31">
        <v>2</v>
      </c>
      <c r="V29" s="76"/>
      <c r="W29" s="33">
        <v>2</v>
      </c>
      <c r="X29" s="33">
        <v>2</v>
      </c>
      <c r="Y29" s="17">
        <v>2</v>
      </c>
      <c r="Z29" s="17">
        <v>2</v>
      </c>
      <c r="AA29" s="17">
        <v>2</v>
      </c>
      <c r="AB29" s="17"/>
      <c r="AC29" s="76"/>
      <c r="AD29" s="76"/>
      <c r="AE29" s="76"/>
      <c r="AF29" s="76"/>
      <c r="AG29" s="17"/>
      <c r="AH29" s="17"/>
      <c r="AI29" s="11">
        <v>8</v>
      </c>
      <c r="AJ29" s="6">
        <v>6</v>
      </c>
      <c r="AK29" s="6">
        <v>5</v>
      </c>
      <c r="AL29" s="6">
        <v>10</v>
      </c>
      <c r="AM29" s="6">
        <v>7</v>
      </c>
      <c r="AN29" s="6">
        <v>7</v>
      </c>
      <c r="AO29" s="26">
        <v>5</v>
      </c>
      <c r="AP29" s="44">
        <f t="shared" si="2"/>
        <v>12</v>
      </c>
      <c r="AQ29" s="93" t="s">
        <v>210</v>
      </c>
      <c r="AR29" s="9" t="str">
        <f>IF(D29&gt;42,D29-42,"избытка_нет")</f>
        <v>избытка_нет</v>
      </c>
    </row>
    <row r="30" ht="12.75">
      <c r="AL30" t="s">
        <v>204</v>
      </c>
    </row>
    <row r="31" spans="36:38" ht="12.75">
      <c r="AJ31" s="83" t="s">
        <v>206</v>
      </c>
      <c r="AL31" t="s">
        <v>205</v>
      </c>
    </row>
    <row r="32" spans="36:40" ht="12.75">
      <c r="AJ32" s="84" t="s">
        <v>207</v>
      </c>
      <c r="AN32" s="86" t="s">
        <v>208</v>
      </c>
    </row>
    <row r="42" ht="12.75">
      <c r="T42" s="40" t="s">
        <v>39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8"/>
  <sheetViews>
    <sheetView zoomScale="90" zoomScaleNormal="90" zoomScalePageLayoutView="0" workbookViewId="0" topLeftCell="A1">
      <pane xSplit="7050" topLeftCell="AI1" activePane="topRight" state="split"/>
      <selection pane="topLeft" activeCell="C16" sqref="C16"/>
      <selection pane="topRight" activeCell="AO11" sqref="AO11"/>
    </sheetView>
  </sheetViews>
  <sheetFormatPr defaultColWidth="9.00390625" defaultRowHeight="12.75"/>
  <cols>
    <col min="1" max="1" width="4.375" style="0" customWidth="1"/>
    <col min="2" max="2" width="39.00390625" style="4" customWidth="1"/>
    <col min="3" max="3" width="13.375" style="4" customWidth="1"/>
    <col min="4" max="4" width="13.375" style="41" customWidth="1"/>
    <col min="5" max="5" width="8.75390625" style="0" customWidth="1"/>
    <col min="6" max="6" width="8.00390625" style="0" customWidth="1"/>
    <col min="7" max="7" width="7.75390625" style="0" customWidth="1"/>
    <col min="8" max="8" width="6.625" style="0" customWidth="1"/>
    <col min="9" max="11" width="6.875" style="0" customWidth="1"/>
    <col min="12" max="17" width="6.625" style="0" customWidth="1"/>
    <col min="18" max="33" width="6.875" style="0" customWidth="1"/>
    <col min="34" max="34" width="12.00390625" style="0" customWidth="1"/>
    <col min="35" max="36" width="6.875" style="0" customWidth="1"/>
    <col min="37" max="37" width="7.75390625" style="0" customWidth="1"/>
    <col min="38" max="38" width="6.00390625" style="0" customWidth="1"/>
    <col min="39" max="39" width="6.375" style="0" customWidth="1"/>
    <col min="40" max="40" width="5.75390625" style="0" customWidth="1"/>
    <col min="43" max="43" width="30.75390625" style="0" customWidth="1"/>
  </cols>
  <sheetData>
    <row r="1" spans="2:40" ht="12.75">
      <c r="B1" s="4" t="s">
        <v>37</v>
      </c>
      <c r="E1" t="s">
        <v>7</v>
      </c>
      <c r="AI1" t="s">
        <v>8</v>
      </c>
      <c r="AN1" t="s">
        <v>9</v>
      </c>
    </row>
    <row r="2" spans="5:33" ht="12" customHeight="1"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  <c r="W2" t="s">
        <v>30</v>
      </c>
      <c r="X2" t="s">
        <v>31</v>
      </c>
      <c r="Y2" t="s">
        <v>32</v>
      </c>
      <c r="Z2" t="s">
        <v>44</v>
      </c>
      <c r="AA2" t="s">
        <v>45</v>
      </c>
      <c r="AB2" t="s">
        <v>46</v>
      </c>
      <c r="AC2" t="s">
        <v>47</v>
      </c>
      <c r="AD2" t="s">
        <v>48</v>
      </c>
      <c r="AE2" t="s">
        <v>49</v>
      </c>
      <c r="AG2" s="9" t="s">
        <v>199</v>
      </c>
    </row>
    <row r="3" spans="1:44" s="25" customFormat="1" ht="18" customHeight="1" thickBot="1">
      <c r="A3" s="20" t="s">
        <v>11</v>
      </c>
      <c r="B3" s="21" t="s">
        <v>10</v>
      </c>
      <c r="C3" s="21" t="s">
        <v>0</v>
      </c>
      <c r="D3" s="42" t="s">
        <v>40</v>
      </c>
      <c r="E3" s="22">
        <v>39118</v>
      </c>
      <c r="F3" s="22">
        <v>39118</v>
      </c>
      <c r="G3" s="23">
        <v>39125</v>
      </c>
      <c r="H3" s="23">
        <v>39132</v>
      </c>
      <c r="I3" s="23">
        <v>39132</v>
      </c>
      <c r="J3" s="23">
        <v>39167</v>
      </c>
      <c r="K3" s="23">
        <v>39146</v>
      </c>
      <c r="L3" s="23">
        <v>39146</v>
      </c>
      <c r="M3" s="23">
        <v>39153</v>
      </c>
      <c r="N3" s="23">
        <v>39160</v>
      </c>
      <c r="O3" s="23">
        <v>39160</v>
      </c>
      <c r="P3" s="23">
        <v>39167</v>
      </c>
      <c r="Q3" s="23">
        <v>39174</v>
      </c>
      <c r="R3" s="23">
        <v>39174</v>
      </c>
      <c r="S3" s="23">
        <v>39181</v>
      </c>
      <c r="T3" s="23">
        <v>39188</v>
      </c>
      <c r="U3" s="23">
        <v>39188</v>
      </c>
      <c r="V3" s="23">
        <v>39195</v>
      </c>
      <c r="W3" s="35">
        <v>39207</v>
      </c>
      <c r="X3" s="35">
        <v>39207</v>
      </c>
      <c r="Y3" s="35">
        <v>39209</v>
      </c>
      <c r="Z3" s="35">
        <v>39216</v>
      </c>
      <c r="AA3" s="35">
        <v>39216</v>
      </c>
      <c r="AB3" s="35">
        <v>39223</v>
      </c>
      <c r="AC3" s="35">
        <v>39230</v>
      </c>
      <c r="AD3" s="35">
        <v>39230</v>
      </c>
      <c r="AE3" s="35">
        <v>38874</v>
      </c>
      <c r="AF3" s="35">
        <v>38881</v>
      </c>
      <c r="AG3" s="17" t="s">
        <v>200</v>
      </c>
      <c r="AH3" s="17"/>
      <c r="AI3" s="24" t="s">
        <v>1</v>
      </c>
      <c r="AJ3" s="24" t="s">
        <v>2</v>
      </c>
      <c r="AK3" s="24" t="s">
        <v>3</v>
      </c>
      <c r="AL3" s="24" t="s">
        <v>4</v>
      </c>
      <c r="AM3" s="24" t="s">
        <v>5</v>
      </c>
      <c r="AN3" s="24" t="s">
        <v>6</v>
      </c>
      <c r="AO3" s="28" t="s">
        <v>41</v>
      </c>
      <c r="AP3" s="25" t="s">
        <v>42</v>
      </c>
      <c r="AQ3" s="25" t="s">
        <v>211</v>
      </c>
      <c r="AR3" s="25" t="s">
        <v>43</v>
      </c>
    </row>
    <row r="4" spans="1:44" s="9" customFormat="1" ht="19.5" customHeight="1" thickBot="1">
      <c r="A4" s="1">
        <v>1</v>
      </c>
      <c r="B4" s="48" t="s">
        <v>151</v>
      </c>
      <c r="C4" s="57">
        <f>SUM(E4:AO4)</f>
        <v>81</v>
      </c>
      <c r="D4" s="55">
        <f>SUM(E4:AF4)</f>
        <v>36</v>
      </c>
      <c r="E4" s="58">
        <v>2</v>
      </c>
      <c r="F4" s="58">
        <v>2</v>
      </c>
      <c r="G4" s="2">
        <v>2</v>
      </c>
      <c r="H4" s="2">
        <v>2</v>
      </c>
      <c r="I4" s="2">
        <v>2</v>
      </c>
      <c r="J4" s="3">
        <v>2</v>
      </c>
      <c r="K4" s="3">
        <v>2</v>
      </c>
      <c r="L4" s="3">
        <v>2</v>
      </c>
      <c r="M4" s="3">
        <v>2</v>
      </c>
      <c r="N4" s="31"/>
      <c r="O4" s="31"/>
      <c r="P4" s="3">
        <v>2</v>
      </c>
      <c r="Q4" s="3">
        <v>2</v>
      </c>
      <c r="R4" s="3">
        <v>2</v>
      </c>
      <c r="S4" s="73"/>
      <c r="T4" s="31">
        <v>2</v>
      </c>
      <c r="U4" s="31">
        <v>2</v>
      </c>
      <c r="V4" s="73"/>
      <c r="W4" s="31">
        <v>2</v>
      </c>
      <c r="X4" s="31">
        <v>2</v>
      </c>
      <c r="Y4" s="31"/>
      <c r="Z4" s="17">
        <v>2</v>
      </c>
      <c r="AA4" s="17">
        <v>2</v>
      </c>
      <c r="AB4" s="17"/>
      <c r="AC4" s="76" t="s">
        <v>202</v>
      </c>
      <c r="AD4" s="76" t="s">
        <v>202</v>
      </c>
      <c r="AE4" s="76" t="s">
        <v>202</v>
      </c>
      <c r="AF4" s="76" t="s">
        <v>201</v>
      </c>
      <c r="AG4" s="8"/>
      <c r="AH4" s="8"/>
      <c r="AI4" s="11">
        <v>6</v>
      </c>
      <c r="AJ4" s="6">
        <v>9</v>
      </c>
      <c r="AK4" s="6">
        <v>8</v>
      </c>
      <c r="AL4" s="6">
        <v>10</v>
      </c>
      <c r="AM4" s="6">
        <v>9</v>
      </c>
      <c r="AN4" s="6"/>
      <c r="AO4" s="26">
        <v>3</v>
      </c>
      <c r="AP4" s="44">
        <f>SUM(AN4:AO4)</f>
        <v>3</v>
      </c>
      <c r="AQ4" s="93" t="s">
        <v>210</v>
      </c>
      <c r="AR4" s="9" t="str">
        <f>IF(D4&gt;42,D4-42,"избытка_нет")</f>
        <v>избытка_нет</v>
      </c>
    </row>
    <row r="5" spans="1:44" s="9" customFormat="1" ht="19.5" customHeight="1" thickBot="1">
      <c r="A5" s="1">
        <v>2</v>
      </c>
      <c r="B5" s="49" t="s">
        <v>152</v>
      </c>
      <c r="C5" s="7">
        <f aca="true" t="shared" si="0" ref="C5:C21">SUM(E5:AO5)</f>
        <v>107</v>
      </c>
      <c r="D5" s="43">
        <f aca="true" t="shared" si="1" ref="D5:D24">SUM(E5:AF5)</f>
        <v>42</v>
      </c>
      <c r="E5" s="2">
        <v>2</v>
      </c>
      <c r="F5" s="2">
        <v>2</v>
      </c>
      <c r="G5" s="2">
        <v>2</v>
      </c>
      <c r="H5" s="2">
        <v>2</v>
      </c>
      <c r="I5" s="2">
        <v>2</v>
      </c>
      <c r="J5" s="3">
        <v>2</v>
      </c>
      <c r="K5" s="3">
        <v>2</v>
      </c>
      <c r="L5" s="3">
        <v>2</v>
      </c>
      <c r="M5" s="3">
        <v>2</v>
      </c>
      <c r="N5" s="31">
        <v>2</v>
      </c>
      <c r="O5" s="31">
        <v>2</v>
      </c>
      <c r="P5" s="3">
        <v>2</v>
      </c>
      <c r="Q5" s="3">
        <v>2</v>
      </c>
      <c r="R5" s="3">
        <v>2</v>
      </c>
      <c r="S5" s="73"/>
      <c r="T5" s="31">
        <v>2</v>
      </c>
      <c r="U5" s="31">
        <v>2</v>
      </c>
      <c r="V5" s="73"/>
      <c r="W5" s="31">
        <v>2</v>
      </c>
      <c r="X5" s="31">
        <v>2</v>
      </c>
      <c r="Y5" s="31">
        <v>2</v>
      </c>
      <c r="Z5" s="3">
        <v>2</v>
      </c>
      <c r="AA5" s="3">
        <v>2</v>
      </c>
      <c r="AB5" s="3"/>
      <c r="AC5" s="78"/>
      <c r="AD5" s="78"/>
      <c r="AE5" s="78"/>
      <c r="AF5" s="78"/>
      <c r="AH5" s="47"/>
      <c r="AI5" s="11">
        <v>9</v>
      </c>
      <c r="AJ5" s="6">
        <v>9</v>
      </c>
      <c r="AK5" s="6">
        <v>10</v>
      </c>
      <c r="AL5" s="6">
        <v>10</v>
      </c>
      <c r="AM5" s="6">
        <v>10</v>
      </c>
      <c r="AN5" s="6">
        <v>10</v>
      </c>
      <c r="AO5" s="26">
        <v>7</v>
      </c>
      <c r="AP5" s="44">
        <f aca="true" t="shared" si="2" ref="AP5:AP24">SUM(AN5:AO5)</f>
        <v>17</v>
      </c>
      <c r="AQ5" s="93" t="s">
        <v>210</v>
      </c>
      <c r="AR5" s="9" t="str">
        <f aca="true" t="shared" si="3" ref="AR5:AR21">IF(D5&gt;42,D5-42,"избытка_нет")</f>
        <v>избытка_нет</v>
      </c>
    </row>
    <row r="6" spans="1:44" s="9" customFormat="1" ht="19.5" customHeight="1" thickBot="1">
      <c r="A6" s="1">
        <v>3</v>
      </c>
      <c r="B6" s="49" t="s">
        <v>153</v>
      </c>
      <c r="C6" s="7">
        <f t="shared" si="0"/>
        <v>103</v>
      </c>
      <c r="D6" s="43">
        <f t="shared" si="1"/>
        <v>42</v>
      </c>
      <c r="E6" s="2">
        <v>2</v>
      </c>
      <c r="F6" s="2">
        <v>2</v>
      </c>
      <c r="G6" s="2">
        <v>2</v>
      </c>
      <c r="H6" s="2">
        <v>2</v>
      </c>
      <c r="I6" s="2">
        <v>2</v>
      </c>
      <c r="J6" s="3">
        <v>2</v>
      </c>
      <c r="K6" s="3">
        <v>2</v>
      </c>
      <c r="L6" s="3">
        <v>2</v>
      </c>
      <c r="M6" s="3">
        <v>2</v>
      </c>
      <c r="N6" s="31">
        <v>2</v>
      </c>
      <c r="O6" s="31">
        <v>2</v>
      </c>
      <c r="P6" s="3">
        <v>2</v>
      </c>
      <c r="Q6" s="3">
        <v>2</v>
      </c>
      <c r="R6" s="3">
        <v>2</v>
      </c>
      <c r="S6" s="73"/>
      <c r="T6" s="31">
        <v>2</v>
      </c>
      <c r="U6" s="31">
        <v>2</v>
      </c>
      <c r="V6" s="73"/>
      <c r="W6" s="31">
        <v>2</v>
      </c>
      <c r="X6" s="31">
        <v>2</v>
      </c>
      <c r="Y6" s="31">
        <v>2</v>
      </c>
      <c r="Z6" s="3">
        <v>2</v>
      </c>
      <c r="AA6" s="3">
        <v>2</v>
      </c>
      <c r="AB6" s="3"/>
      <c r="AC6" s="79"/>
      <c r="AD6" s="79"/>
      <c r="AE6" s="79"/>
      <c r="AF6" s="79"/>
      <c r="AG6" s="3"/>
      <c r="AH6" s="3"/>
      <c r="AI6" s="11">
        <v>8</v>
      </c>
      <c r="AJ6" s="6">
        <v>8</v>
      </c>
      <c r="AK6" s="6">
        <v>8</v>
      </c>
      <c r="AL6" s="6">
        <v>10</v>
      </c>
      <c r="AM6" s="6">
        <v>10</v>
      </c>
      <c r="AN6" s="6">
        <v>10</v>
      </c>
      <c r="AO6" s="26">
        <v>7</v>
      </c>
      <c r="AP6" s="44">
        <f t="shared" si="2"/>
        <v>17</v>
      </c>
      <c r="AQ6" s="93" t="s">
        <v>210</v>
      </c>
      <c r="AR6" s="9" t="str">
        <f t="shared" si="3"/>
        <v>избытка_нет</v>
      </c>
    </row>
    <row r="7" spans="1:44" s="9" customFormat="1" ht="19.5" customHeight="1" thickBot="1">
      <c r="A7" s="1">
        <v>4</v>
      </c>
      <c r="B7" s="49" t="s">
        <v>154</v>
      </c>
      <c r="C7" s="7">
        <f t="shared" si="0"/>
        <v>106</v>
      </c>
      <c r="D7" s="43">
        <f t="shared" si="1"/>
        <v>42</v>
      </c>
      <c r="E7" s="2">
        <v>2</v>
      </c>
      <c r="F7" s="2">
        <v>2</v>
      </c>
      <c r="G7" s="2">
        <v>2</v>
      </c>
      <c r="H7" s="2">
        <v>2</v>
      </c>
      <c r="I7" s="2">
        <v>2</v>
      </c>
      <c r="J7" s="3">
        <v>2</v>
      </c>
      <c r="K7" s="3">
        <v>2</v>
      </c>
      <c r="L7" s="3">
        <v>2</v>
      </c>
      <c r="M7" s="3">
        <v>2</v>
      </c>
      <c r="N7" s="31">
        <v>2</v>
      </c>
      <c r="O7" s="31">
        <v>2</v>
      </c>
      <c r="P7" s="3">
        <v>2</v>
      </c>
      <c r="Q7" s="3">
        <v>2</v>
      </c>
      <c r="R7" s="3">
        <v>2</v>
      </c>
      <c r="S7" s="73"/>
      <c r="T7" s="31">
        <v>2</v>
      </c>
      <c r="U7" s="31">
        <v>2</v>
      </c>
      <c r="V7" s="73"/>
      <c r="W7" s="31">
        <v>2</v>
      </c>
      <c r="X7" s="31">
        <v>2</v>
      </c>
      <c r="Y7" s="31">
        <v>2</v>
      </c>
      <c r="Z7" s="3">
        <v>2</v>
      </c>
      <c r="AA7" s="3">
        <v>2</v>
      </c>
      <c r="AB7" s="3"/>
      <c r="AC7" s="73"/>
      <c r="AD7" s="73"/>
      <c r="AE7" s="73"/>
      <c r="AF7" s="73"/>
      <c r="AG7" s="3"/>
      <c r="AH7" s="3"/>
      <c r="AI7" s="11">
        <v>8</v>
      </c>
      <c r="AJ7" s="6">
        <v>9</v>
      </c>
      <c r="AK7" s="6">
        <v>9</v>
      </c>
      <c r="AL7" s="6">
        <v>10</v>
      </c>
      <c r="AM7" s="6">
        <v>10</v>
      </c>
      <c r="AN7" s="6">
        <v>10</v>
      </c>
      <c r="AO7" s="26">
        <v>8</v>
      </c>
      <c r="AP7" s="44">
        <f t="shared" si="2"/>
        <v>18</v>
      </c>
      <c r="AQ7" s="93" t="s">
        <v>210</v>
      </c>
      <c r="AR7" s="9" t="str">
        <f t="shared" si="3"/>
        <v>избытка_нет</v>
      </c>
    </row>
    <row r="8" spans="1:44" s="9" customFormat="1" ht="19.5" customHeight="1" thickBot="1">
      <c r="A8" s="1">
        <v>5</v>
      </c>
      <c r="B8" s="49" t="s">
        <v>155</v>
      </c>
      <c r="C8" s="7">
        <f t="shared" si="0"/>
        <v>4</v>
      </c>
      <c r="D8" s="43">
        <f t="shared" si="1"/>
        <v>4</v>
      </c>
      <c r="E8" s="2"/>
      <c r="F8" s="2"/>
      <c r="G8" s="2"/>
      <c r="H8" s="2"/>
      <c r="I8" s="2"/>
      <c r="J8" s="3"/>
      <c r="K8" s="3"/>
      <c r="L8" s="3"/>
      <c r="M8" s="3"/>
      <c r="N8" s="31"/>
      <c r="O8" s="31"/>
      <c r="P8" s="3"/>
      <c r="Q8" s="3">
        <v>2</v>
      </c>
      <c r="R8" s="3">
        <v>2</v>
      </c>
      <c r="S8" s="73"/>
      <c r="T8" s="31"/>
      <c r="U8" s="31"/>
      <c r="V8" s="73"/>
      <c r="W8" s="31"/>
      <c r="X8" s="31"/>
      <c r="Y8" s="31"/>
      <c r="Z8" s="3"/>
      <c r="AA8" s="3"/>
      <c r="AB8" s="3"/>
      <c r="AC8" s="73"/>
      <c r="AD8" s="73"/>
      <c r="AE8" s="73"/>
      <c r="AF8" s="73"/>
      <c r="AG8" s="3"/>
      <c r="AH8" s="3"/>
      <c r="AI8" s="11"/>
      <c r="AJ8" s="6"/>
      <c r="AK8" s="6"/>
      <c r="AL8" s="6"/>
      <c r="AM8" s="6"/>
      <c r="AN8" s="87"/>
      <c r="AO8" s="26"/>
      <c r="AP8" s="44">
        <f t="shared" si="2"/>
        <v>0</v>
      </c>
      <c r="AQ8" s="9" t="s">
        <v>209</v>
      </c>
      <c r="AR8" s="9" t="str">
        <f t="shared" si="3"/>
        <v>избытка_нет</v>
      </c>
    </row>
    <row r="9" spans="1:44" s="9" customFormat="1" ht="19.5" customHeight="1" thickBot="1">
      <c r="A9" s="1">
        <v>6</v>
      </c>
      <c r="B9" s="49" t="s">
        <v>156</v>
      </c>
      <c r="C9" s="7">
        <f t="shared" si="0"/>
        <v>0</v>
      </c>
      <c r="D9" s="43">
        <f t="shared" si="1"/>
        <v>0</v>
      </c>
      <c r="E9" s="2"/>
      <c r="F9" s="2"/>
      <c r="G9" s="2"/>
      <c r="H9" s="2"/>
      <c r="I9" s="2"/>
      <c r="J9" s="3"/>
      <c r="K9" s="3"/>
      <c r="L9" s="3"/>
      <c r="M9" s="3"/>
      <c r="N9" s="31"/>
      <c r="O9" s="31"/>
      <c r="P9" s="3"/>
      <c r="Q9" s="3"/>
      <c r="R9" s="3"/>
      <c r="S9" s="73"/>
      <c r="T9" s="31"/>
      <c r="U9" s="31"/>
      <c r="V9" s="73"/>
      <c r="W9" s="31"/>
      <c r="X9" s="31"/>
      <c r="Y9" s="31"/>
      <c r="Z9" s="3"/>
      <c r="AA9" s="3"/>
      <c r="AB9" s="3"/>
      <c r="AC9" s="73"/>
      <c r="AD9" s="73"/>
      <c r="AE9" s="73"/>
      <c r="AF9" s="73"/>
      <c r="AG9" s="3"/>
      <c r="AH9" s="3"/>
      <c r="AI9" s="11"/>
      <c r="AJ9" s="6"/>
      <c r="AK9" s="6"/>
      <c r="AL9" s="6"/>
      <c r="AM9" s="6"/>
      <c r="AN9" s="87"/>
      <c r="AO9" s="26"/>
      <c r="AP9" s="44">
        <f t="shared" si="2"/>
        <v>0</v>
      </c>
      <c r="AQ9" s="9" t="s">
        <v>209</v>
      </c>
      <c r="AR9" s="9" t="str">
        <f t="shared" si="3"/>
        <v>избытка_нет</v>
      </c>
    </row>
    <row r="10" spans="1:44" s="9" customFormat="1" ht="19.5" customHeight="1" thickBot="1">
      <c r="A10" s="1">
        <v>7</v>
      </c>
      <c r="B10" s="49" t="s">
        <v>157</v>
      </c>
      <c r="C10" s="7">
        <f t="shared" si="0"/>
        <v>82</v>
      </c>
      <c r="D10" s="43">
        <f t="shared" si="1"/>
        <v>34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3"/>
      <c r="K10" s="3">
        <v>2</v>
      </c>
      <c r="L10" s="3">
        <v>2</v>
      </c>
      <c r="M10" s="3">
        <v>2</v>
      </c>
      <c r="N10" s="31">
        <v>2</v>
      </c>
      <c r="O10" s="31">
        <v>2</v>
      </c>
      <c r="P10" s="3"/>
      <c r="Q10" s="3">
        <v>2</v>
      </c>
      <c r="R10" s="3">
        <v>2</v>
      </c>
      <c r="S10" s="73"/>
      <c r="T10" s="31"/>
      <c r="U10" s="31"/>
      <c r="V10" s="73"/>
      <c r="W10" s="31">
        <v>2</v>
      </c>
      <c r="X10" s="31">
        <v>2</v>
      </c>
      <c r="Y10" s="31">
        <v>2</v>
      </c>
      <c r="Z10" s="3">
        <v>2</v>
      </c>
      <c r="AA10" s="3">
        <v>2</v>
      </c>
      <c r="AB10" s="3"/>
      <c r="AC10" s="73"/>
      <c r="AD10" s="73"/>
      <c r="AE10" s="73"/>
      <c r="AF10" s="73"/>
      <c r="AG10" s="3"/>
      <c r="AH10" s="3"/>
      <c r="AI10" s="11">
        <v>8</v>
      </c>
      <c r="AJ10" s="6">
        <v>8</v>
      </c>
      <c r="AK10" s="6">
        <v>8</v>
      </c>
      <c r="AL10" s="6">
        <v>10</v>
      </c>
      <c r="AM10" s="6">
        <v>9</v>
      </c>
      <c r="AN10" s="87"/>
      <c r="AO10" s="26">
        <v>5</v>
      </c>
      <c r="AP10" s="44">
        <f t="shared" si="2"/>
        <v>5</v>
      </c>
      <c r="AQ10" s="93" t="s">
        <v>210</v>
      </c>
      <c r="AR10" s="9" t="str">
        <f t="shared" si="3"/>
        <v>избытка_нет</v>
      </c>
    </row>
    <row r="11" spans="1:44" s="9" customFormat="1" ht="19.5" customHeight="1" thickBot="1">
      <c r="A11" s="1">
        <v>8</v>
      </c>
      <c r="B11" s="49" t="s">
        <v>158</v>
      </c>
      <c r="C11" s="7">
        <f t="shared" si="0"/>
        <v>94</v>
      </c>
      <c r="D11" s="43">
        <f t="shared" si="1"/>
        <v>38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3">
        <v>2</v>
      </c>
      <c r="K11" s="3">
        <v>2</v>
      </c>
      <c r="L11" s="3">
        <v>2</v>
      </c>
      <c r="M11" s="3">
        <v>2</v>
      </c>
      <c r="N11" s="31">
        <v>2</v>
      </c>
      <c r="O11" s="31">
        <v>2</v>
      </c>
      <c r="P11" s="3">
        <v>2</v>
      </c>
      <c r="Q11" s="3"/>
      <c r="R11" s="3"/>
      <c r="S11" s="73"/>
      <c r="T11" s="31">
        <v>2</v>
      </c>
      <c r="U11" s="31">
        <v>2</v>
      </c>
      <c r="V11" s="73"/>
      <c r="W11" s="31">
        <v>2</v>
      </c>
      <c r="X11" s="31">
        <v>2</v>
      </c>
      <c r="Y11" s="31">
        <v>2</v>
      </c>
      <c r="Z11" s="3">
        <v>2</v>
      </c>
      <c r="AA11" s="3">
        <v>2</v>
      </c>
      <c r="AB11" s="3"/>
      <c r="AC11" s="73"/>
      <c r="AD11" s="73"/>
      <c r="AE11" s="73"/>
      <c r="AF11" s="73"/>
      <c r="AG11" s="3"/>
      <c r="AH11" s="3"/>
      <c r="AI11" s="11">
        <v>8</v>
      </c>
      <c r="AJ11" s="6">
        <v>8</v>
      </c>
      <c r="AK11" s="6">
        <v>9</v>
      </c>
      <c r="AL11" s="6">
        <v>10</v>
      </c>
      <c r="AM11" s="6">
        <v>8</v>
      </c>
      <c r="AN11" s="6">
        <v>10</v>
      </c>
      <c r="AO11" s="26">
        <v>3</v>
      </c>
      <c r="AP11" s="44">
        <f t="shared" si="2"/>
        <v>13</v>
      </c>
      <c r="AQ11" s="93" t="s">
        <v>210</v>
      </c>
      <c r="AR11" s="9" t="str">
        <f t="shared" si="3"/>
        <v>избытка_нет</v>
      </c>
    </row>
    <row r="12" spans="1:44" s="9" customFormat="1" ht="19.5" customHeight="1" thickBot="1">
      <c r="A12" s="1">
        <v>9</v>
      </c>
      <c r="B12" s="49" t="s">
        <v>159</v>
      </c>
      <c r="C12" s="7">
        <f t="shared" si="0"/>
        <v>64</v>
      </c>
      <c r="D12" s="43">
        <f t="shared" si="1"/>
        <v>30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3">
        <v>2</v>
      </c>
      <c r="K12" s="3">
        <v>2</v>
      </c>
      <c r="L12" s="3"/>
      <c r="M12" s="3"/>
      <c r="N12" s="31">
        <v>2</v>
      </c>
      <c r="O12" s="31">
        <v>2</v>
      </c>
      <c r="P12" s="3">
        <v>2</v>
      </c>
      <c r="Q12" s="3"/>
      <c r="R12" s="3"/>
      <c r="S12" s="73"/>
      <c r="T12" s="31">
        <v>2</v>
      </c>
      <c r="U12" s="31">
        <v>2</v>
      </c>
      <c r="V12" s="73"/>
      <c r="W12" s="31"/>
      <c r="X12" s="31"/>
      <c r="Y12" s="31">
        <v>2</v>
      </c>
      <c r="Z12" s="3">
        <v>2</v>
      </c>
      <c r="AA12" s="3">
        <v>2</v>
      </c>
      <c r="AB12" s="3"/>
      <c r="AC12" s="73"/>
      <c r="AD12" s="73"/>
      <c r="AE12" s="73"/>
      <c r="AF12" s="73"/>
      <c r="AG12" s="3"/>
      <c r="AH12" s="3"/>
      <c r="AI12" s="11">
        <v>7</v>
      </c>
      <c r="AJ12" s="6">
        <v>6</v>
      </c>
      <c r="AK12" s="6">
        <v>4</v>
      </c>
      <c r="AL12" s="6">
        <v>10</v>
      </c>
      <c r="AM12" s="6">
        <v>8</v>
      </c>
      <c r="AN12" s="6"/>
      <c r="AO12" s="26">
        <v>-1</v>
      </c>
      <c r="AP12" s="44">
        <f t="shared" si="2"/>
        <v>-1</v>
      </c>
      <c r="AQ12" s="93" t="s">
        <v>210</v>
      </c>
      <c r="AR12" s="9" t="str">
        <f t="shared" si="3"/>
        <v>избытка_нет</v>
      </c>
    </row>
    <row r="13" spans="1:44" s="9" customFormat="1" ht="19.5" customHeight="1" thickBot="1">
      <c r="A13" s="1">
        <v>10</v>
      </c>
      <c r="B13" s="49" t="s">
        <v>160</v>
      </c>
      <c r="C13" s="7">
        <f t="shared" si="0"/>
        <v>4</v>
      </c>
      <c r="D13" s="43">
        <f t="shared" si="1"/>
        <v>4</v>
      </c>
      <c r="E13" s="2">
        <v>2</v>
      </c>
      <c r="F13" s="2">
        <v>2</v>
      </c>
      <c r="G13" s="2"/>
      <c r="H13" s="2"/>
      <c r="I13" s="2"/>
      <c r="J13" s="3"/>
      <c r="K13" s="3"/>
      <c r="L13" s="3"/>
      <c r="M13" s="3"/>
      <c r="N13" s="31"/>
      <c r="O13" s="31"/>
      <c r="P13" s="3"/>
      <c r="Q13" s="3"/>
      <c r="R13" s="3"/>
      <c r="S13" s="73"/>
      <c r="T13" s="31"/>
      <c r="U13" s="31"/>
      <c r="V13" s="73"/>
      <c r="W13" s="31"/>
      <c r="X13" s="31"/>
      <c r="Y13" s="31"/>
      <c r="Z13" s="3"/>
      <c r="AA13" s="3"/>
      <c r="AB13" s="3"/>
      <c r="AC13" s="73"/>
      <c r="AD13" s="73"/>
      <c r="AE13" s="73"/>
      <c r="AF13" s="73"/>
      <c r="AG13" s="3"/>
      <c r="AH13" s="3"/>
      <c r="AI13" s="11"/>
      <c r="AJ13" s="6"/>
      <c r="AK13" s="6"/>
      <c r="AL13" s="6"/>
      <c r="AM13" s="6"/>
      <c r="AN13" s="87"/>
      <c r="AO13" s="26"/>
      <c r="AP13" s="44">
        <f t="shared" si="2"/>
        <v>0</v>
      </c>
      <c r="AQ13" s="9" t="s">
        <v>209</v>
      </c>
      <c r="AR13" s="9" t="str">
        <f t="shared" si="3"/>
        <v>избытка_нет</v>
      </c>
    </row>
    <row r="14" spans="1:44" s="9" customFormat="1" ht="19.5" customHeight="1" thickBot="1">
      <c r="A14" s="1">
        <v>11</v>
      </c>
      <c r="B14" s="49" t="s">
        <v>161</v>
      </c>
      <c r="C14" s="7">
        <f t="shared" si="0"/>
        <v>79</v>
      </c>
      <c r="D14" s="43">
        <f t="shared" si="1"/>
        <v>30</v>
      </c>
      <c r="E14" s="2">
        <v>2</v>
      </c>
      <c r="F14" s="2">
        <v>2</v>
      </c>
      <c r="G14" s="2">
        <v>2</v>
      </c>
      <c r="H14" s="2"/>
      <c r="I14" s="2"/>
      <c r="J14" s="3">
        <v>2</v>
      </c>
      <c r="K14" s="3">
        <v>2</v>
      </c>
      <c r="L14" s="3">
        <v>2</v>
      </c>
      <c r="M14" s="3"/>
      <c r="N14" s="31"/>
      <c r="O14" s="31"/>
      <c r="P14" s="3"/>
      <c r="Q14" s="3">
        <v>2</v>
      </c>
      <c r="R14" s="3">
        <v>2</v>
      </c>
      <c r="S14" s="73"/>
      <c r="T14" s="31">
        <v>2</v>
      </c>
      <c r="U14" s="31">
        <v>2</v>
      </c>
      <c r="V14" s="73"/>
      <c r="W14" s="31">
        <v>2</v>
      </c>
      <c r="X14" s="31">
        <v>2</v>
      </c>
      <c r="Y14" s="31">
        <v>2</v>
      </c>
      <c r="Z14" s="3">
        <v>2</v>
      </c>
      <c r="AA14" s="3">
        <v>2</v>
      </c>
      <c r="AB14" s="3"/>
      <c r="AC14" s="73"/>
      <c r="AD14" s="73"/>
      <c r="AE14" s="73"/>
      <c r="AF14" s="73"/>
      <c r="AG14" s="3"/>
      <c r="AH14" s="3"/>
      <c r="AI14" s="11">
        <v>7</v>
      </c>
      <c r="AJ14" s="6">
        <v>9</v>
      </c>
      <c r="AK14" s="6">
        <v>9</v>
      </c>
      <c r="AL14" s="6">
        <v>10</v>
      </c>
      <c r="AM14" s="6">
        <v>8</v>
      </c>
      <c r="AN14" s="6"/>
      <c r="AO14" s="26">
        <v>6</v>
      </c>
      <c r="AP14" s="44">
        <f t="shared" si="2"/>
        <v>6</v>
      </c>
      <c r="AQ14" s="93" t="s">
        <v>210</v>
      </c>
      <c r="AR14" s="9" t="str">
        <f t="shared" si="3"/>
        <v>избытка_нет</v>
      </c>
    </row>
    <row r="15" spans="1:44" s="9" customFormat="1" ht="19.5" customHeight="1" thickBot="1">
      <c r="A15" s="1">
        <v>12</v>
      </c>
      <c r="B15" s="49" t="s">
        <v>162</v>
      </c>
      <c r="C15" s="7">
        <f t="shared" si="0"/>
        <v>81</v>
      </c>
      <c r="D15" s="43">
        <f t="shared" si="1"/>
        <v>36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3">
        <v>2</v>
      </c>
      <c r="K15" s="3">
        <v>2</v>
      </c>
      <c r="L15" s="3">
        <v>2</v>
      </c>
      <c r="M15" s="3">
        <v>2</v>
      </c>
      <c r="N15" s="31">
        <v>2</v>
      </c>
      <c r="O15" s="31">
        <v>2</v>
      </c>
      <c r="P15" s="3">
        <v>2</v>
      </c>
      <c r="Q15" s="3">
        <v>2</v>
      </c>
      <c r="R15" s="3">
        <v>2</v>
      </c>
      <c r="S15" s="73"/>
      <c r="T15" s="31">
        <v>2</v>
      </c>
      <c r="U15" s="31">
        <v>2</v>
      </c>
      <c r="V15" s="73"/>
      <c r="W15" s="31">
        <v>2</v>
      </c>
      <c r="X15" s="31">
        <v>2</v>
      </c>
      <c r="Y15" s="31"/>
      <c r="Z15" s="3"/>
      <c r="AA15" s="3"/>
      <c r="AB15" s="3"/>
      <c r="AC15" s="73"/>
      <c r="AD15" s="73"/>
      <c r="AE15" s="73"/>
      <c r="AF15" s="73"/>
      <c r="AG15" s="3"/>
      <c r="AH15" s="3"/>
      <c r="AI15" s="11">
        <v>5</v>
      </c>
      <c r="AJ15" s="6">
        <v>9</v>
      </c>
      <c r="AK15" s="6">
        <v>4</v>
      </c>
      <c r="AL15" s="6">
        <v>10</v>
      </c>
      <c r="AM15" s="6">
        <v>6</v>
      </c>
      <c r="AN15" s="6">
        <v>6</v>
      </c>
      <c r="AO15" s="26">
        <v>5</v>
      </c>
      <c r="AP15" s="44">
        <f t="shared" si="2"/>
        <v>11</v>
      </c>
      <c r="AQ15" s="93" t="s">
        <v>210</v>
      </c>
      <c r="AR15" s="9" t="str">
        <f t="shared" si="3"/>
        <v>избытка_нет</v>
      </c>
    </row>
    <row r="16" spans="1:44" s="9" customFormat="1" ht="19.5" customHeight="1" thickBot="1">
      <c r="A16" s="1">
        <v>13</v>
      </c>
      <c r="B16" s="49" t="s">
        <v>163</v>
      </c>
      <c r="C16" s="7">
        <f t="shared" si="0"/>
        <v>88</v>
      </c>
      <c r="D16" s="43">
        <f t="shared" si="1"/>
        <v>38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3">
        <v>2</v>
      </c>
      <c r="K16" s="3">
        <v>2</v>
      </c>
      <c r="L16" s="3">
        <v>2</v>
      </c>
      <c r="M16" s="3">
        <v>2</v>
      </c>
      <c r="N16" s="31"/>
      <c r="O16" s="31"/>
      <c r="P16" s="3">
        <v>2</v>
      </c>
      <c r="Q16" s="3">
        <v>2</v>
      </c>
      <c r="R16" s="3">
        <v>2</v>
      </c>
      <c r="S16" s="73"/>
      <c r="T16" s="31">
        <v>2</v>
      </c>
      <c r="U16" s="31">
        <v>2</v>
      </c>
      <c r="V16" s="73"/>
      <c r="W16" s="31">
        <v>2</v>
      </c>
      <c r="X16" s="31">
        <v>2</v>
      </c>
      <c r="Y16" s="31">
        <v>2</v>
      </c>
      <c r="Z16" s="3">
        <v>2</v>
      </c>
      <c r="AA16" s="3">
        <v>2</v>
      </c>
      <c r="AB16" s="3"/>
      <c r="AC16" s="73"/>
      <c r="AD16" s="73"/>
      <c r="AE16" s="73"/>
      <c r="AF16" s="73"/>
      <c r="AG16" s="3"/>
      <c r="AH16" s="3"/>
      <c r="AI16" s="11">
        <v>8</v>
      </c>
      <c r="AJ16" s="6">
        <v>9</v>
      </c>
      <c r="AK16" s="6">
        <v>9</v>
      </c>
      <c r="AL16" s="6">
        <v>10</v>
      </c>
      <c r="AM16" s="6">
        <v>9</v>
      </c>
      <c r="AN16" s="6"/>
      <c r="AO16" s="26">
        <v>5</v>
      </c>
      <c r="AP16" s="44">
        <f t="shared" si="2"/>
        <v>5</v>
      </c>
      <c r="AQ16" s="93" t="s">
        <v>210</v>
      </c>
      <c r="AR16" s="9" t="str">
        <f t="shared" si="3"/>
        <v>избытка_нет</v>
      </c>
    </row>
    <row r="17" spans="1:44" s="9" customFormat="1" ht="19.5" customHeight="1" thickBot="1">
      <c r="A17" s="1">
        <v>14</v>
      </c>
      <c r="B17" s="49" t="s">
        <v>164</v>
      </c>
      <c r="C17" s="7">
        <f t="shared" si="0"/>
        <v>96</v>
      </c>
      <c r="D17" s="43">
        <f t="shared" si="1"/>
        <v>38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3">
        <v>2</v>
      </c>
      <c r="K17" s="3">
        <v>2</v>
      </c>
      <c r="L17" s="3"/>
      <c r="M17" s="3">
        <v>2</v>
      </c>
      <c r="N17" s="31">
        <v>2</v>
      </c>
      <c r="O17" s="31">
        <v>2</v>
      </c>
      <c r="P17" s="3">
        <v>2</v>
      </c>
      <c r="Q17" s="3">
        <v>2</v>
      </c>
      <c r="R17" s="3"/>
      <c r="S17" s="73"/>
      <c r="T17" s="31">
        <v>2</v>
      </c>
      <c r="U17" s="31">
        <v>2</v>
      </c>
      <c r="V17" s="73"/>
      <c r="W17" s="31">
        <v>2</v>
      </c>
      <c r="X17" s="31">
        <v>2</v>
      </c>
      <c r="Y17" s="31">
        <v>2</v>
      </c>
      <c r="Z17" s="3">
        <v>2</v>
      </c>
      <c r="AA17" s="3">
        <v>2</v>
      </c>
      <c r="AB17" s="3"/>
      <c r="AC17" s="73"/>
      <c r="AD17" s="73"/>
      <c r="AE17" s="73"/>
      <c r="AF17" s="73"/>
      <c r="AG17" s="3"/>
      <c r="AH17" s="3"/>
      <c r="AI17" s="11">
        <v>7</v>
      </c>
      <c r="AJ17" s="6">
        <v>8</v>
      </c>
      <c r="AK17" s="6">
        <v>8</v>
      </c>
      <c r="AL17" s="6">
        <v>10</v>
      </c>
      <c r="AM17" s="6">
        <v>10</v>
      </c>
      <c r="AN17" s="6">
        <v>10</v>
      </c>
      <c r="AO17" s="26">
        <v>5</v>
      </c>
      <c r="AP17" s="44">
        <f t="shared" si="2"/>
        <v>15</v>
      </c>
      <c r="AQ17" s="93" t="s">
        <v>210</v>
      </c>
      <c r="AR17" s="9" t="str">
        <f t="shared" si="3"/>
        <v>избытка_нет</v>
      </c>
    </row>
    <row r="18" spans="1:44" s="9" customFormat="1" ht="19.5" customHeight="1" thickBot="1">
      <c r="A18" s="1">
        <v>15</v>
      </c>
      <c r="B18" s="49" t="s">
        <v>165</v>
      </c>
      <c r="C18" s="7">
        <f t="shared" si="0"/>
        <v>114</v>
      </c>
      <c r="D18" s="43">
        <f t="shared" si="1"/>
        <v>42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3">
        <v>2</v>
      </c>
      <c r="K18" s="3">
        <v>2</v>
      </c>
      <c r="L18" s="3">
        <v>2</v>
      </c>
      <c r="M18" s="3">
        <v>2</v>
      </c>
      <c r="N18" s="31">
        <v>2</v>
      </c>
      <c r="O18" s="31">
        <v>2</v>
      </c>
      <c r="P18" s="3">
        <v>2</v>
      </c>
      <c r="Q18" s="3">
        <v>2</v>
      </c>
      <c r="R18" s="3">
        <v>2</v>
      </c>
      <c r="S18" s="73"/>
      <c r="T18" s="31">
        <v>2</v>
      </c>
      <c r="U18" s="31">
        <v>2</v>
      </c>
      <c r="V18" s="73"/>
      <c r="W18" s="31">
        <v>2</v>
      </c>
      <c r="X18" s="31">
        <v>2</v>
      </c>
      <c r="Y18" s="31">
        <v>2</v>
      </c>
      <c r="Z18" s="3">
        <v>2</v>
      </c>
      <c r="AA18" s="3">
        <v>2</v>
      </c>
      <c r="AB18" s="3"/>
      <c r="AC18" s="73"/>
      <c r="AD18" s="73"/>
      <c r="AE18" s="73"/>
      <c r="AF18" s="73"/>
      <c r="AG18" s="3"/>
      <c r="AH18" s="3"/>
      <c r="AI18" s="11">
        <v>9</v>
      </c>
      <c r="AJ18" s="6">
        <v>9</v>
      </c>
      <c r="AK18" s="6">
        <v>9</v>
      </c>
      <c r="AL18" s="6">
        <v>10</v>
      </c>
      <c r="AM18" s="6">
        <v>10</v>
      </c>
      <c r="AN18" s="6">
        <v>10</v>
      </c>
      <c r="AO18" s="26">
        <v>15</v>
      </c>
      <c r="AP18" s="44">
        <f t="shared" si="2"/>
        <v>25</v>
      </c>
      <c r="AQ18" s="93" t="s">
        <v>210</v>
      </c>
      <c r="AR18" s="9" t="str">
        <f t="shared" si="3"/>
        <v>избытка_нет</v>
      </c>
    </row>
    <row r="19" spans="1:44" s="9" customFormat="1" ht="19.5" customHeight="1" thickBot="1">
      <c r="A19" s="1">
        <v>16</v>
      </c>
      <c r="B19" s="49" t="s">
        <v>166</v>
      </c>
      <c r="C19" s="7">
        <f t="shared" si="0"/>
        <v>62</v>
      </c>
      <c r="D19" s="43">
        <f t="shared" si="1"/>
        <v>26</v>
      </c>
      <c r="E19" s="2">
        <v>2</v>
      </c>
      <c r="F19" s="2"/>
      <c r="G19" s="2">
        <v>2</v>
      </c>
      <c r="H19" s="2">
        <v>2</v>
      </c>
      <c r="I19" s="2">
        <v>2</v>
      </c>
      <c r="J19" s="3"/>
      <c r="K19" s="3">
        <v>2</v>
      </c>
      <c r="L19" s="3">
        <v>2</v>
      </c>
      <c r="M19" s="3"/>
      <c r="N19" s="31"/>
      <c r="O19" s="31"/>
      <c r="P19" s="3"/>
      <c r="Q19" s="3">
        <v>2</v>
      </c>
      <c r="R19" s="3">
        <v>2</v>
      </c>
      <c r="S19" s="73"/>
      <c r="T19" s="31"/>
      <c r="U19" s="31"/>
      <c r="V19" s="73"/>
      <c r="W19" s="31">
        <v>2</v>
      </c>
      <c r="X19" s="31">
        <v>2</v>
      </c>
      <c r="Y19" s="31">
        <v>2</v>
      </c>
      <c r="Z19" s="3">
        <v>2</v>
      </c>
      <c r="AA19" s="3">
        <v>2</v>
      </c>
      <c r="AB19" s="3"/>
      <c r="AC19" s="73"/>
      <c r="AD19" s="73"/>
      <c r="AE19" s="73"/>
      <c r="AF19" s="73"/>
      <c r="AG19" s="3"/>
      <c r="AH19" s="3"/>
      <c r="AI19" s="11">
        <v>6</v>
      </c>
      <c r="AJ19" s="6">
        <v>9</v>
      </c>
      <c r="AK19" s="6">
        <v>6</v>
      </c>
      <c r="AL19" s="6">
        <v>9</v>
      </c>
      <c r="AM19" s="6">
        <v>6</v>
      </c>
      <c r="AN19" s="6"/>
      <c r="AO19" s="26"/>
      <c r="AP19" s="44">
        <f t="shared" si="2"/>
        <v>0</v>
      </c>
      <c r="AQ19" s="93" t="s">
        <v>210</v>
      </c>
      <c r="AR19" s="9" t="str">
        <f t="shared" si="3"/>
        <v>избытка_нет</v>
      </c>
    </row>
    <row r="20" spans="1:44" s="9" customFormat="1" ht="19.5" customHeight="1" thickBot="1">
      <c r="A20" s="1">
        <v>17</v>
      </c>
      <c r="B20" s="49" t="s">
        <v>167</v>
      </c>
      <c r="C20" s="7">
        <f t="shared" si="0"/>
        <v>119</v>
      </c>
      <c r="D20" s="43">
        <f t="shared" si="1"/>
        <v>38</v>
      </c>
      <c r="E20" s="2"/>
      <c r="F20" s="2"/>
      <c r="G20" s="2">
        <v>2</v>
      </c>
      <c r="H20" s="2">
        <v>2</v>
      </c>
      <c r="I20" s="2">
        <v>2</v>
      </c>
      <c r="J20" s="3">
        <v>2</v>
      </c>
      <c r="K20" s="3">
        <v>2</v>
      </c>
      <c r="L20" s="3">
        <v>2</v>
      </c>
      <c r="M20" s="3">
        <v>2</v>
      </c>
      <c r="N20" s="31">
        <v>2</v>
      </c>
      <c r="O20" s="31">
        <v>2</v>
      </c>
      <c r="P20" s="3">
        <v>2</v>
      </c>
      <c r="Q20" s="3">
        <v>2</v>
      </c>
      <c r="R20" s="3">
        <v>2</v>
      </c>
      <c r="S20" s="73"/>
      <c r="T20" s="31">
        <v>2</v>
      </c>
      <c r="U20" s="31">
        <v>2</v>
      </c>
      <c r="V20" s="73"/>
      <c r="W20" s="31">
        <v>2</v>
      </c>
      <c r="X20" s="31">
        <v>2</v>
      </c>
      <c r="Y20" s="31">
        <v>2</v>
      </c>
      <c r="Z20" s="3">
        <v>2</v>
      </c>
      <c r="AA20" s="3">
        <v>2</v>
      </c>
      <c r="AB20" s="3"/>
      <c r="AC20" s="73"/>
      <c r="AD20" s="73"/>
      <c r="AE20" s="73"/>
      <c r="AF20" s="73"/>
      <c r="AG20" s="3"/>
      <c r="AH20" s="3"/>
      <c r="AI20" s="11">
        <v>9</v>
      </c>
      <c r="AJ20" s="6">
        <v>9</v>
      </c>
      <c r="AK20" s="6">
        <v>10</v>
      </c>
      <c r="AL20" s="6">
        <v>10</v>
      </c>
      <c r="AM20" s="6">
        <v>10</v>
      </c>
      <c r="AN20" s="6">
        <v>10</v>
      </c>
      <c r="AO20" s="26">
        <v>23</v>
      </c>
      <c r="AP20" s="44">
        <f t="shared" si="2"/>
        <v>33</v>
      </c>
      <c r="AQ20" s="93" t="s">
        <v>210</v>
      </c>
      <c r="AR20" s="9" t="str">
        <f t="shared" si="3"/>
        <v>избытка_нет</v>
      </c>
    </row>
    <row r="21" spans="1:44" s="9" customFormat="1" ht="19.5" customHeight="1" thickBot="1">
      <c r="A21" s="1">
        <v>18</v>
      </c>
      <c r="B21" s="49" t="s">
        <v>168</v>
      </c>
      <c r="C21" s="7">
        <f t="shared" si="0"/>
        <v>109</v>
      </c>
      <c r="D21" s="43">
        <f t="shared" si="1"/>
        <v>42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3">
        <v>2</v>
      </c>
      <c r="K21" s="3">
        <v>2</v>
      </c>
      <c r="L21" s="3">
        <v>2</v>
      </c>
      <c r="M21" s="3">
        <v>2</v>
      </c>
      <c r="N21" s="31">
        <v>2</v>
      </c>
      <c r="O21" s="31">
        <v>2</v>
      </c>
      <c r="P21" s="3">
        <v>2</v>
      </c>
      <c r="Q21" s="3">
        <v>2</v>
      </c>
      <c r="R21" s="3">
        <v>2</v>
      </c>
      <c r="S21" s="73"/>
      <c r="T21" s="31">
        <v>2</v>
      </c>
      <c r="U21" s="31">
        <v>2</v>
      </c>
      <c r="V21" s="73"/>
      <c r="W21" s="31">
        <v>2</v>
      </c>
      <c r="X21" s="31">
        <v>2</v>
      </c>
      <c r="Y21" s="31">
        <v>2</v>
      </c>
      <c r="Z21" s="3">
        <v>2</v>
      </c>
      <c r="AA21" s="3">
        <v>2</v>
      </c>
      <c r="AB21" s="3"/>
      <c r="AC21" s="73"/>
      <c r="AD21" s="73"/>
      <c r="AE21" s="73"/>
      <c r="AF21" s="73"/>
      <c r="AG21" s="3"/>
      <c r="AH21" s="3"/>
      <c r="AI21" s="11">
        <v>8</v>
      </c>
      <c r="AJ21" s="6">
        <v>9</v>
      </c>
      <c r="AK21" s="6">
        <v>9</v>
      </c>
      <c r="AL21" s="6">
        <v>10</v>
      </c>
      <c r="AM21" s="6">
        <v>10</v>
      </c>
      <c r="AN21" s="6">
        <v>10</v>
      </c>
      <c r="AO21" s="26">
        <v>11</v>
      </c>
      <c r="AP21" s="44">
        <f t="shared" si="2"/>
        <v>21</v>
      </c>
      <c r="AQ21" s="93" t="s">
        <v>210</v>
      </c>
      <c r="AR21" s="9" t="str">
        <f t="shared" si="3"/>
        <v>избытка_нет</v>
      </c>
    </row>
    <row r="22" spans="1:44" s="9" customFormat="1" ht="19.5" customHeight="1" thickBot="1">
      <c r="A22" s="1">
        <v>19</v>
      </c>
      <c r="B22" s="50" t="s">
        <v>169</v>
      </c>
      <c r="C22" s="7">
        <f>SUM(E22:AO22)</f>
        <v>85</v>
      </c>
      <c r="D22" s="43">
        <f t="shared" si="1"/>
        <v>28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3">
        <v>2</v>
      </c>
      <c r="K22" s="3">
        <v>2</v>
      </c>
      <c r="L22" s="3">
        <v>2</v>
      </c>
      <c r="M22" s="3">
        <v>2</v>
      </c>
      <c r="N22" s="31"/>
      <c r="O22" s="31"/>
      <c r="P22" s="3"/>
      <c r="Q22" s="3">
        <v>2</v>
      </c>
      <c r="R22" s="3">
        <v>2</v>
      </c>
      <c r="S22" s="73"/>
      <c r="T22" s="31"/>
      <c r="U22" s="31"/>
      <c r="V22" s="73"/>
      <c r="W22" s="31"/>
      <c r="X22" s="31"/>
      <c r="Y22" s="31">
        <v>2</v>
      </c>
      <c r="Z22" s="3">
        <v>2</v>
      </c>
      <c r="AA22" s="3">
        <v>2</v>
      </c>
      <c r="AB22" s="3"/>
      <c r="AC22" s="73"/>
      <c r="AD22" s="73"/>
      <c r="AE22" s="73"/>
      <c r="AF22" s="73"/>
      <c r="AG22" s="3"/>
      <c r="AH22" s="3"/>
      <c r="AI22" s="11">
        <v>8</v>
      </c>
      <c r="AJ22" s="6">
        <v>9</v>
      </c>
      <c r="AK22" s="6">
        <v>6</v>
      </c>
      <c r="AL22" s="6">
        <v>10</v>
      </c>
      <c r="AM22" s="6">
        <v>9</v>
      </c>
      <c r="AN22" s="6">
        <v>9</v>
      </c>
      <c r="AO22" s="26">
        <v>6</v>
      </c>
      <c r="AP22" s="44">
        <f t="shared" si="2"/>
        <v>15</v>
      </c>
      <c r="AQ22" s="93" t="s">
        <v>210</v>
      </c>
      <c r="AR22" s="9" t="str">
        <f>IF(D22&gt;42,D22-42,"избытка_нет")</f>
        <v>избытка_нет</v>
      </c>
    </row>
    <row r="23" spans="1:44" s="9" customFormat="1" ht="19.5" customHeight="1" thickBot="1">
      <c r="A23" s="1">
        <v>20</v>
      </c>
      <c r="B23" s="49" t="s">
        <v>170</v>
      </c>
      <c r="C23" s="7">
        <f>SUM(E23:AO23)</f>
        <v>4</v>
      </c>
      <c r="D23" s="43">
        <f t="shared" si="1"/>
        <v>4</v>
      </c>
      <c r="E23" s="2"/>
      <c r="F23" s="2"/>
      <c r="G23" s="2"/>
      <c r="H23" s="2"/>
      <c r="I23" s="2"/>
      <c r="J23" s="3"/>
      <c r="K23" s="3"/>
      <c r="L23" s="3"/>
      <c r="M23" s="3"/>
      <c r="N23" s="31"/>
      <c r="O23" s="31"/>
      <c r="P23" s="3"/>
      <c r="Q23" s="3">
        <v>2</v>
      </c>
      <c r="R23" s="3">
        <v>2</v>
      </c>
      <c r="S23" s="73"/>
      <c r="T23" s="31"/>
      <c r="U23" s="31"/>
      <c r="V23" s="73"/>
      <c r="W23" s="31"/>
      <c r="X23" s="31"/>
      <c r="Y23" s="31"/>
      <c r="Z23" s="3"/>
      <c r="AA23" s="3"/>
      <c r="AB23" s="3"/>
      <c r="AC23" s="73"/>
      <c r="AD23" s="73"/>
      <c r="AE23" s="73"/>
      <c r="AF23" s="73"/>
      <c r="AG23" s="3"/>
      <c r="AH23" s="3"/>
      <c r="AI23" s="11"/>
      <c r="AJ23" s="6"/>
      <c r="AK23" s="6"/>
      <c r="AL23" s="6"/>
      <c r="AM23" s="6"/>
      <c r="AN23" s="87"/>
      <c r="AO23" s="26"/>
      <c r="AP23" s="44">
        <f t="shared" si="2"/>
        <v>0</v>
      </c>
      <c r="AQ23" s="9" t="s">
        <v>209</v>
      </c>
      <c r="AR23" s="9" t="str">
        <f>IF(D23&gt;42,D23-42,"избытка_нет")</f>
        <v>избытка_нет</v>
      </c>
    </row>
    <row r="24" spans="1:44" s="9" customFormat="1" ht="16.5" thickBot="1">
      <c r="A24" s="1">
        <v>21</v>
      </c>
      <c r="B24" s="49" t="s">
        <v>171</v>
      </c>
      <c r="C24" s="7">
        <f>SUM(E24:AO24)</f>
        <v>95</v>
      </c>
      <c r="D24" s="43">
        <f t="shared" si="1"/>
        <v>32</v>
      </c>
      <c r="E24" s="2">
        <v>2</v>
      </c>
      <c r="F24" s="2">
        <v>2</v>
      </c>
      <c r="G24" s="2">
        <v>2</v>
      </c>
      <c r="H24" s="2"/>
      <c r="I24" s="2"/>
      <c r="J24" s="3">
        <v>2</v>
      </c>
      <c r="K24" s="3">
        <v>2</v>
      </c>
      <c r="L24" s="3">
        <v>2</v>
      </c>
      <c r="M24" s="3"/>
      <c r="N24" s="31">
        <v>2</v>
      </c>
      <c r="O24" s="31">
        <v>2</v>
      </c>
      <c r="P24" s="3">
        <v>2</v>
      </c>
      <c r="Q24" s="3">
        <v>2</v>
      </c>
      <c r="R24" s="3">
        <v>2</v>
      </c>
      <c r="S24" s="73"/>
      <c r="T24" s="31">
        <v>2</v>
      </c>
      <c r="U24" s="31">
        <v>2</v>
      </c>
      <c r="V24" s="73"/>
      <c r="W24" s="31"/>
      <c r="X24" s="31"/>
      <c r="Y24" s="31">
        <v>2</v>
      </c>
      <c r="Z24" s="3">
        <v>2</v>
      </c>
      <c r="AA24" s="3">
        <v>2</v>
      </c>
      <c r="AB24" s="3"/>
      <c r="AC24" s="73"/>
      <c r="AD24" s="73"/>
      <c r="AE24" s="73"/>
      <c r="AF24" s="73"/>
      <c r="AG24" s="3"/>
      <c r="AH24" s="3"/>
      <c r="AI24" s="11">
        <v>8</v>
      </c>
      <c r="AJ24" s="6">
        <v>8</v>
      </c>
      <c r="AK24" s="6">
        <v>10</v>
      </c>
      <c r="AL24" s="6">
        <v>10</v>
      </c>
      <c r="AM24" s="6">
        <v>10</v>
      </c>
      <c r="AN24" s="6">
        <v>10</v>
      </c>
      <c r="AO24" s="26">
        <v>7</v>
      </c>
      <c r="AP24" s="44">
        <f t="shared" si="2"/>
        <v>17</v>
      </c>
      <c r="AQ24" s="93" t="s">
        <v>210</v>
      </c>
      <c r="AR24" s="9" t="str">
        <f>IF(D24&gt;42,D24-42,"избытка_нет")</f>
        <v>избытка_нет</v>
      </c>
    </row>
    <row r="25" spans="3:38" ht="12.75">
      <c r="C25" s="41"/>
      <c r="D25"/>
      <c r="AL25" t="s">
        <v>204</v>
      </c>
    </row>
    <row r="26" spans="3:38" ht="12.75">
      <c r="C26" s="41"/>
      <c r="D26"/>
      <c r="AJ26" s="83" t="s">
        <v>206</v>
      </c>
      <c r="AL26" t="s">
        <v>205</v>
      </c>
    </row>
    <row r="27" spans="3:36" ht="12.75">
      <c r="C27" s="41"/>
      <c r="D27"/>
      <c r="AJ27" s="84" t="s">
        <v>207</v>
      </c>
    </row>
    <row r="28" spans="3:40" ht="12.75">
      <c r="C28" s="41"/>
      <c r="D28"/>
      <c r="AN28" s="86" t="s">
        <v>208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7"/>
  <sheetViews>
    <sheetView zoomScale="90" zoomScaleNormal="90" zoomScalePageLayoutView="0" workbookViewId="0" topLeftCell="A1">
      <pane xSplit="6720" topLeftCell="AI1" activePane="topRight" state="split"/>
      <selection pane="topLeft" activeCell="D1" sqref="D1"/>
      <selection pane="topRight" activeCell="AM25" sqref="AM25"/>
    </sheetView>
  </sheetViews>
  <sheetFormatPr defaultColWidth="9.00390625" defaultRowHeight="12.75"/>
  <cols>
    <col min="1" max="1" width="4.375" style="0" customWidth="1"/>
    <col min="2" max="2" width="39.625" style="4" customWidth="1"/>
    <col min="3" max="3" width="13.375" style="4" customWidth="1"/>
    <col min="4" max="4" width="10.00390625" style="41" customWidth="1"/>
    <col min="5" max="5" width="8.75390625" style="0" customWidth="1"/>
    <col min="6" max="7" width="7.00390625" style="0" customWidth="1"/>
    <col min="8" max="8" width="6.625" style="0" customWidth="1"/>
    <col min="9" max="11" width="6.875" style="0" customWidth="1"/>
    <col min="12" max="17" width="6.625" style="0" customWidth="1"/>
    <col min="18" max="32" width="6.875" style="0" customWidth="1"/>
    <col min="33" max="33" width="8.875" style="0" customWidth="1"/>
    <col min="34" max="34" width="12.125" style="0" customWidth="1"/>
    <col min="35" max="36" width="6.875" style="0" customWidth="1"/>
    <col min="37" max="37" width="7.75390625" style="0" customWidth="1"/>
    <col min="38" max="38" width="6.00390625" style="0" customWidth="1"/>
    <col min="39" max="39" width="6.375" style="0" customWidth="1"/>
    <col min="40" max="40" width="5.75390625" style="0" customWidth="1"/>
    <col min="43" max="43" width="41.375" style="0" customWidth="1"/>
  </cols>
  <sheetData>
    <row r="1" spans="2:40" ht="12.75">
      <c r="B1" s="4" t="s">
        <v>38</v>
      </c>
      <c r="E1" t="s">
        <v>7</v>
      </c>
      <c r="AI1" t="s">
        <v>8</v>
      </c>
      <c r="AN1" t="s">
        <v>9</v>
      </c>
    </row>
    <row r="2" spans="5:33" ht="12.75"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  <c r="W2" t="s">
        <v>30</v>
      </c>
      <c r="X2" t="s">
        <v>31</v>
      </c>
      <c r="Y2" t="s">
        <v>32</v>
      </c>
      <c r="Z2" t="s">
        <v>44</v>
      </c>
      <c r="AA2" t="s">
        <v>45</v>
      </c>
      <c r="AB2" t="s">
        <v>46</v>
      </c>
      <c r="AC2" t="s">
        <v>47</v>
      </c>
      <c r="AD2" t="s">
        <v>48</v>
      </c>
      <c r="AE2" t="s">
        <v>49</v>
      </c>
      <c r="AG2" s="9" t="s">
        <v>199</v>
      </c>
    </row>
    <row r="3" spans="1:44" s="25" customFormat="1" ht="14.25" customHeight="1" thickBot="1">
      <c r="A3" s="20" t="s">
        <v>11</v>
      </c>
      <c r="B3" s="21" t="s">
        <v>10</v>
      </c>
      <c r="C3" s="21" t="s">
        <v>0</v>
      </c>
      <c r="D3" s="42" t="s">
        <v>40</v>
      </c>
      <c r="E3" s="22">
        <v>39118</v>
      </c>
      <c r="F3" s="22">
        <v>39118</v>
      </c>
      <c r="G3" s="23">
        <v>39125</v>
      </c>
      <c r="H3" s="23">
        <v>39132</v>
      </c>
      <c r="I3" s="23">
        <v>39132</v>
      </c>
      <c r="J3" s="23">
        <v>39167</v>
      </c>
      <c r="K3" s="23">
        <v>39146</v>
      </c>
      <c r="L3" s="23">
        <v>39146</v>
      </c>
      <c r="M3" s="23">
        <v>39153</v>
      </c>
      <c r="N3" s="23">
        <v>39160</v>
      </c>
      <c r="O3" s="23">
        <v>39160</v>
      </c>
      <c r="P3" s="23">
        <v>39167</v>
      </c>
      <c r="Q3" s="23">
        <v>39174</v>
      </c>
      <c r="R3" s="23">
        <v>39174</v>
      </c>
      <c r="S3" s="23">
        <v>39181</v>
      </c>
      <c r="T3" s="23">
        <v>39188</v>
      </c>
      <c r="U3" s="23">
        <v>39188</v>
      </c>
      <c r="V3" s="23">
        <v>39195</v>
      </c>
      <c r="W3" s="35">
        <v>39207</v>
      </c>
      <c r="X3" s="35">
        <v>39207</v>
      </c>
      <c r="Y3" s="35">
        <v>39209</v>
      </c>
      <c r="Z3" s="35">
        <v>39216</v>
      </c>
      <c r="AA3" s="35">
        <v>39216</v>
      </c>
      <c r="AB3" s="35">
        <v>39223</v>
      </c>
      <c r="AC3" s="35">
        <v>39230</v>
      </c>
      <c r="AD3" s="35">
        <v>39230</v>
      </c>
      <c r="AE3" s="35">
        <v>38874</v>
      </c>
      <c r="AF3" s="35">
        <v>38881</v>
      </c>
      <c r="AG3" s="17" t="s">
        <v>200</v>
      </c>
      <c r="AH3" s="17"/>
      <c r="AI3" s="24" t="s">
        <v>1</v>
      </c>
      <c r="AJ3" s="24" t="s">
        <v>2</v>
      </c>
      <c r="AK3" s="24" t="s">
        <v>3</v>
      </c>
      <c r="AL3" s="24" t="s">
        <v>4</v>
      </c>
      <c r="AM3" s="24" t="s">
        <v>5</v>
      </c>
      <c r="AN3" s="24" t="s">
        <v>6</v>
      </c>
      <c r="AO3" s="28" t="s">
        <v>41</v>
      </c>
      <c r="AP3" s="25" t="s">
        <v>42</v>
      </c>
      <c r="AQ3" s="25" t="s">
        <v>211</v>
      </c>
      <c r="AR3" s="25" t="s">
        <v>43</v>
      </c>
    </row>
    <row r="4" spans="1:44" s="9" customFormat="1" ht="19.5" customHeight="1" thickBot="1">
      <c r="A4" s="1">
        <v>1</v>
      </c>
      <c r="B4" s="48" t="s">
        <v>172</v>
      </c>
      <c r="C4" s="10">
        <f>SUM(E4:AO4)</f>
        <v>73</v>
      </c>
      <c r="D4" s="43">
        <f aca="true" t="shared" si="0" ref="D4:D30">SUM(E4:AF4)</f>
        <v>36</v>
      </c>
      <c r="E4" s="2">
        <v>2</v>
      </c>
      <c r="F4" s="2">
        <v>2</v>
      </c>
      <c r="G4" s="2">
        <v>2</v>
      </c>
      <c r="H4" s="2">
        <v>2</v>
      </c>
      <c r="I4" s="2">
        <v>2</v>
      </c>
      <c r="J4" s="2">
        <v>2</v>
      </c>
      <c r="K4" s="3">
        <v>2</v>
      </c>
      <c r="L4" s="3">
        <v>2</v>
      </c>
      <c r="M4" s="3"/>
      <c r="N4" s="31">
        <v>2</v>
      </c>
      <c r="O4" s="31">
        <v>2</v>
      </c>
      <c r="P4" s="3">
        <v>2</v>
      </c>
      <c r="Q4" s="3">
        <v>2</v>
      </c>
      <c r="R4" s="3">
        <v>2</v>
      </c>
      <c r="S4" s="73"/>
      <c r="T4" s="31">
        <v>2</v>
      </c>
      <c r="U4" s="31">
        <v>2</v>
      </c>
      <c r="V4" s="73"/>
      <c r="W4" s="31">
        <v>2</v>
      </c>
      <c r="X4" s="31">
        <v>2</v>
      </c>
      <c r="Y4" s="31"/>
      <c r="Z4" s="17">
        <v>2</v>
      </c>
      <c r="AA4" s="17"/>
      <c r="AB4" s="17"/>
      <c r="AC4" s="76" t="s">
        <v>202</v>
      </c>
      <c r="AD4" s="76" t="s">
        <v>202</v>
      </c>
      <c r="AE4" s="76" t="s">
        <v>202</v>
      </c>
      <c r="AF4" s="76" t="s">
        <v>201</v>
      </c>
      <c r="AG4" s="8"/>
      <c r="AH4" s="8"/>
      <c r="AI4" s="11">
        <v>6</v>
      </c>
      <c r="AJ4" s="92">
        <v>3</v>
      </c>
      <c r="AK4" s="6">
        <v>6</v>
      </c>
      <c r="AL4" s="6">
        <v>10</v>
      </c>
      <c r="AM4" s="6">
        <v>8</v>
      </c>
      <c r="AN4" s="87"/>
      <c r="AO4" s="26">
        <v>4</v>
      </c>
      <c r="AP4" s="44">
        <f>SUM(AN4:AO4)</f>
        <v>4</v>
      </c>
      <c r="AQ4" s="93" t="s">
        <v>210</v>
      </c>
      <c r="AR4" s="9" t="str">
        <f>IF(D4&gt;42,D4-42,"избытка_нет")</f>
        <v>избытка_нет</v>
      </c>
    </row>
    <row r="5" spans="1:44" s="9" customFormat="1" ht="19.5" customHeight="1" thickBot="1">
      <c r="A5" s="1">
        <v>2</v>
      </c>
      <c r="B5" s="49" t="s">
        <v>173</v>
      </c>
      <c r="C5" s="7">
        <f aca="true" t="shared" si="1" ref="C5:C27">SUM(E5:AO5)</f>
        <v>93</v>
      </c>
      <c r="D5" s="43">
        <f t="shared" si="0"/>
        <v>38</v>
      </c>
      <c r="E5" s="2">
        <v>2</v>
      </c>
      <c r="F5" s="2">
        <v>2</v>
      </c>
      <c r="G5" s="2">
        <v>2</v>
      </c>
      <c r="H5" s="2">
        <v>2</v>
      </c>
      <c r="I5" s="2">
        <v>2</v>
      </c>
      <c r="J5" s="2">
        <v>2</v>
      </c>
      <c r="K5" s="3">
        <v>2</v>
      </c>
      <c r="L5" s="3">
        <v>2</v>
      </c>
      <c r="M5" s="3">
        <v>2</v>
      </c>
      <c r="N5" s="31">
        <v>2</v>
      </c>
      <c r="O5" s="31">
        <v>2</v>
      </c>
      <c r="P5" s="3">
        <v>2</v>
      </c>
      <c r="Q5" s="3">
        <v>2</v>
      </c>
      <c r="R5" s="3">
        <v>2</v>
      </c>
      <c r="S5" s="73"/>
      <c r="T5" s="31">
        <v>2</v>
      </c>
      <c r="U5" s="31">
        <v>2</v>
      </c>
      <c r="V5" s="73"/>
      <c r="W5" s="31">
        <v>2</v>
      </c>
      <c r="X5" s="31">
        <v>2</v>
      </c>
      <c r="Y5" s="31"/>
      <c r="Z5" s="3">
        <v>2</v>
      </c>
      <c r="AA5" s="3"/>
      <c r="AB5" s="3"/>
      <c r="AC5" s="78"/>
      <c r="AD5" s="78"/>
      <c r="AE5" s="78"/>
      <c r="AF5" s="78"/>
      <c r="AH5" s="47"/>
      <c r="AI5" s="11">
        <v>7</v>
      </c>
      <c r="AJ5" s="6">
        <v>9</v>
      </c>
      <c r="AK5" s="6">
        <v>8</v>
      </c>
      <c r="AL5" s="6">
        <v>10</v>
      </c>
      <c r="AM5" s="6">
        <v>7</v>
      </c>
      <c r="AN5" s="6">
        <v>8</v>
      </c>
      <c r="AO5" s="26">
        <v>6</v>
      </c>
      <c r="AP5" s="44">
        <f aca="true" t="shared" si="2" ref="AP5:AP27">SUM(AN5:AO5)</f>
        <v>14</v>
      </c>
      <c r="AQ5" s="93" t="s">
        <v>210</v>
      </c>
      <c r="AR5" s="9" t="str">
        <f>IF(D5&gt;42,D5-42,"избытка_нет")</f>
        <v>избытка_нет</v>
      </c>
    </row>
    <row r="6" spans="1:44" s="9" customFormat="1" ht="19.5" customHeight="1" thickBot="1">
      <c r="A6" s="1">
        <v>3</v>
      </c>
      <c r="B6" s="49" t="s">
        <v>174</v>
      </c>
      <c r="C6" s="7">
        <f t="shared" si="1"/>
        <v>67</v>
      </c>
      <c r="D6" s="43">
        <f t="shared" si="0"/>
        <v>28</v>
      </c>
      <c r="E6" s="2">
        <v>2</v>
      </c>
      <c r="F6" s="2">
        <v>2</v>
      </c>
      <c r="G6" s="2">
        <v>2</v>
      </c>
      <c r="H6" s="2">
        <v>2</v>
      </c>
      <c r="I6" s="2">
        <v>2</v>
      </c>
      <c r="J6" s="2">
        <v>2</v>
      </c>
      <c r="K6" s="3"/>
      <c r="L6" s="3"/>
      <c r="M6" s="3"/>
      <c r="N6" s="31">
        <v>2</v>
      </c>
      <c r="O6" s="31">
        <v>2</v>
      </c>
      <c r="P6" s="3">
        <v>2</v>
      </c>
      <c r="Q6" s="3"/>
      <c r="R6" s="3"/>
      <c r="S6" s="73"/>
      <c r="T6" s="31">
        <v>2</v>
      </c>
      <c r="U6" s="31">
        <v>2</v>
      </c>
      <c r="V6" s="73"/>
      <c r="W6" s="31"/>
      <c r="X6" s="31">
        <v>2</v>
      </c>
      <c r="Y6" s="31">
        <v>2</v>
      </c>
      <c r="Z6" s="3">
        <v>2</v>
      </c>
      <c r="AA6" s="3"/>
      <c r="AB6" s="3"/>
      <c r="AC6" s="79"/>
      <c r="AD6" s="79"/>
      <c r="AE6" s="79"/>
      <c r="AF6" s="79"/>
      <c r="AG6" s="3"/>
      <c r="AH6" s="3"/>
      <c r="AI6" s="11">
        <v>6</v>
      </c>
      <c r="AJ6" s="92">
        <v>3</v>
      </c>
      <c r="AK6" s="6">
        <v>5</v>
      </c>
      <c r="AL6" s="6">
        <v>10</v>
      </c>
      <c r="AM6" s="6">
        <v>8</v>
      </c>
      <c r="AN6" s="6">
        <v>3</v>
      </c>
      <c r="AO6" s="26">
        <v>4</v>
      </c>
      <c r="AP6" s="44">
        <f t="shared" si="2"/>
        <v>7</v>
      </c>
      <c r="AQ6" s="93" t="s">
        <v>210</v>
      </c>
      <c r="AR6" s="9" t="str">
        <f aca="true" t="shared" si="3" ref="AR6:AR27">IF(D6&gt;42,D6-42,"избытка_нет")</f>
        <v>избытка_нет</v>
      </c>
    </row>
    <row r="7" spans="1:44" s="9" customFormat="1" ht="19.5" customHeight="1" thickBot="1">
      <c r="A7" s="1">
        <v>4</v>
      </c>
      <c r="B7" s="49" t="s">
        <v>175</v>
      </c>
      <c r="C7" s="7">
        <f t="shared" si="1"/>
        <v>93</v>
      </c>
      <c r="D7" s="43">
        <f t="shared" si="0"/>
        <v>38</v>
      </c>
      <c r="E7" s="2">
        <v>2</v>
      </c>
      <c r="F7" s="2">
        <v>2</v>
      </c>
      <c r="G7" s="2"/>
      <c r="H7" s="2">
        <v>2</v>
      </c>
      <c r="I7" s="2">
        <v>2</v>
      </c>
      <c r="J7" s="2">
        <v>2</v>
      </c>
      <c r="K7" s="3">
        <v>2</v>
      </c>
      <c r="L7" s="3">
        <v>2</v>
      </c>
      <c r="M7" s="3">
        <v>2</v>
      </c>
      <c r="N7" s="31">
        <v>2</v>
      </c>
      <c r="O7" s="31">
        <v>2</v>
      </c>
      <c r="P7" s="3">
        <v>2</v>
      </c>
      <c r="Q7" s="3">
        <v>2</v>
      </c>
      <c r="R7" s="3">
        <v>2</v>
      </c>
      <c r="S7" s="73"/>
      <c r="T7" s="31">
        <v>2</v>
      </c>
      <c r="U7" s="31">
        <v>2</v>
      </c>
      <c r="V7" s="73"/>
      <c r="W7" s="31">
        <v>2</v>
      </c>
      <c r="X7" s="31">
        <v>2</v>
      </c>
      <c r="Y7" s="31">
        <v>2</v>
      </c>
      <c r="Z7" s="3">
        <v>2</v>
      </c>
      <c r="AA7" s="3"/>
      <c r="AB7" s="3"/>
      <c r="AC7" s="73"/>
      <c r="AD7" s="73"/>
      <c r="AE7" s="73"/>
      <c r="AF7" s="73"/>
      <c r="AG7" s="3"/>
      <c r="AH7" s="3"/>
      <c r="AI7" s="11">
        <v>7</v>
      </c>
      <c r="AJ7" s="6">
        <v>9</v>
      </c>
      <c r="AK7" s="6">
        <v>8</v>
      </c>
      <c r="AL7" s="6">
        <v>10</v>
      </c>
      <c r="AM7" s="6">
        <v>9</v>
      </c>
      <c r="AN7" s="6">
        <v>8</v>
      </c>
      <c r="AO7" s="26">
        <v>4</v>
      </c>
      <c r="AP7" s="44">
        <f t="shared" si="2"/>
        <v>12</v>
      </c>
      <c r="AQ7" s="93" t="s">
        <v>210</v>
      </c>
      <c r="AR7" s="9" t="str">
        <f t="shared" si="3"/>
        <v>избытка_нет</v>
      </c>
    </row>
    <row r="8" spans="1:44" s="9" customFormat="1" ht="19.5" customHeight="1" thickBot="1">
      <c r="A8" s="1">
        <v>5</v>
      </c>
      <c r="B8" s="49" t="s">
        <v>176</v>
      </c>
      <c r="C8" s="7">
        <f t="shared" si="1"/>
        <v>52</v>
      </c>
      <c r="D8" s="43">
        <f t="shared" si="0"/>
        <v>24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3">
        <v>2</v>
      </c>
      <c r="L8" s="3">
        <v>2</v>
      </c>
      <c r="M8" s="3">
        <v>2</v>
      </c>
      <c r="N8" s="31">
        <v>2</v>
      </c>
      <c r="O8" s="31">
        <v>2</v>
      </c>
      <c r="P8" s="3"/>
      <c r="Q8" s="3"/>
      <c r="R8" s="3"/>
      <c r="S8" s="73"/>
      <c r="T8" s="31"/>
      <c r="U8" s="31"/>
      <c r="V8" s="73"/>
      <c r="W8" s="31"/>
      <c r="X8" s="31"/>
      <c r="Y8" s="31"/>
      <c r="Z8" s="3">
        <v>2</v>
      </c>
      <c r="AA8" s="3"/>
      <c r="AB8" s="3"/>
      <c r="AC8" s="73"/>
      <c r="AD8" s="73"/>
      <c r="AE8" s="73"/>
      <c r="AF8" s="73"/>
      <c r="AG8" s="3"/>
      <c r="AH8" s="3"/>
      <c r="AI8" s="11">
        <v>7</v>
      </c>
      <c r="AJ8" s="6">
        <v>3</v>
      </c>
      <c r="AK8" s="6">
        <v>5</v>
      </c>
      <c r="AL8" s="6">
        <v>10</v>
      </c>
      <c r="AM8" s="6">
        <v>3</v>
      </c>
      <c r="AN8" s="87"/>
      <c r="AO8" s="26">
        <v>0</v>
      </c>
      <c r="AP8" s="44">
        <f t="shared" si="2"/>
        <v>0</v>
      </c>
      <c r="AQ8" s="93" t="s">
        <v>210</v>
      </c>
      <c r="AR8" s="9" t="str">
        <f t="shared" si="3"/>
        <v>избытка_нет</v>
      </c>
    </row>
    <row r="9" spans="1:44" s="9" customFormat="1" ht="19.5" customHeight="1" thickBot="1">
      <c r="A9" s="1">
        <v>6</v>
      </c>
      <c r="B9" s="50" t="s">
        <v>177</v>
      </c>
      <c r="C9" s="7">
        <f t="shared" si="1"/>
        <v>104</v>
      </c>
      <c r="D9" s="43">
        <f t="shared" si="0"/>
        <v>40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3">
        <v>2</v>
      </c>
      <c r="L9" s="3">
        <v>2</v>
      </c>
      <c r="M9" s="3">
        <v>2</v>
      </c>
      <c r="N9" s="31">
        <v>2</v>
      </c>
      <c r="O9" s="31">
        <v>2</v>
      </c>
      <c r="P9" s="3">
        <v>2</v>
      </c>
      <c r="Q9" s="3">
        <v>2</v>
      </c>
      <c r="R9" s="3">
        <v>2</v>
      </c>
      <c r="S9" s="73"/>
      <c r="T9" s="31">
        <v>2</v>
      </c>
      <c r="U9" s="31">
        <v>2</v>
      </c>
      <c r="V9" s="73"/>
      <c r="W9" s="31">
        <v>2</v>
      </c>
      <c r="X9" s="31">
        <v>2</v>
      </c>
      <c r="Y9" s="31">
        <v>2</v>
      </c>
      <c r="Z9" s="3">
        <v>2</v>
      </c>
      <c r="AA9" s="3"/>
      <c r="AB9" s="3"/>
      <c r="AC9" s="73"/>
      <c r="AD9" s="73"/>
      <c r="AE9" s="73"/>
      <c r="AF9" s="73"/>
      <c r="AG9" s="3"/>
      <c r="AH9" s="3"/>
      <c r="AI9" s="11">
        <v>7</v>
      </c>
      <c r="AJ9" s="6">
        <v>9</v>
      </c>
      <c r="AK9" s="6">
        <v>10</v>
      </c>
      <c r="AL9" s="6">
        <v>10</v>
      </c>
      <c r="AM9" s="6">
        <v>10</v>
      </c>
      <c r="AN9" s="6">
        <v>10</v>
      </c>
      <c r="AO9" s="26">
        <v>8</v>
      </c>
      <c r="AP9" s="44">
        <f t="shared" si="2"/>
        <v>18</v>
      </c>
      <c r="AQ9" s="93" t="s">
        <v>210</v>
      </c>
      <c r="AR9" s="9" t="str">
        <f t="shared" si="3"/>
        <v>избытка_нет</v>
      </c>
    </row>
    <row r="10" spans="1:44" s="9" customFormat="1" ht="19.5" customHeight="1" thickBot="1">
      <c r="A10" s="1">
        <v>7</v>
      </c>
      <c r="B10" s="49" t="s">
        <v>178</v>
      </c>
      <c r="C10" s="7">
        <f t="shared" si="1"/>
        <v>86</v>
      </c>
      <c r="D10" s="43">
        <f t="shared" si="0"/>
        <v>36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3">
        <v>2</v>
      </c>
      <c r="L10" s="3">
        <v>2</v>
      </c>
      <c r="M10" s="3">
        <v>2</v>
      </c>
      <c r="N10" s="31">
        <v>2</v>
      </c>
      <c r="O10" s="31">
        <v>2</v>
      </c>
      <c r="P10" s="3">
        <v>2</v>
      </c>
      <c r="Q10" s="3">
        <v>2</v>
      </c>
      <c r="R10" s="3">
        <v>2</v>
      </c>
      <c r="S10" s="73"/>
      <c r="T10" s="31">
        <v>2</v>
      </c>
      <c r="U10" s="31">
        <v>2</v>
      </c>
      <c r="V10" s="73"/>
      <c r="W10" s="31"/>
      <c r="X10" s="31">
        <v>2</v>
      </c>
      <c r="Y10" s="31"/>
      <c r="Z10" s="3">
        <v>2</v>
      </c>
      <c r="AA10" s="3"/>
      <c r="AB10" s="3"/>
      <c r="AC10" s="73"/>
      <c r="AD10" s="73"/>
      <c r="AE10" s="73"/>
      <c r="AF10" s="73"/>
      <c r="AG10" s="3"/>
      <c r="AH10" s="3"/>
      <c r="AI10" s="11">
        <v>8</v>
      </c>
      <c r="AJ10" s="6">
        <v>3</v>
      </c>
      <c r="AK10" s="6">
        <v>9</v>
      </c>
      <c r="AL10" s="6">
        <v>10</v>
      </c>
      <c r="AM10" s="6">
        <v>8</v>
      </c>
      <c r="AN10" s="6">
        <v>7</v>
      </c>
      <c r="AO10" s="26">
        <v>5</v>
      </c>
      <c r="AP10" s="44">
        <f t="shared" si="2"/>
        <v>12</v>
      </c>
      <c r="AQ10" s="93" t="s">
        <v>210</v>
      </c>
      <c r="AR10" s="9" t="str">
        <f t="shared" si="3"/>
        <v>избытка_нет</v>
      </c>
    </row>
    <row r="11" spans="1:44" s="9" customFormat="1" ht="19.5" customHeight="1" thickBot="1">
      <c r="A11" s="1">
        <v>8</v>
      </c>
      <c r="B11" s="49" t="s">
        <v>179</v>
      </c>
      <c r="C11" s="7">
        <f t="shared" si="1"/>
        <v>83</v>
      </c>
      <c r="D11" s="43">
        <f t="shared" si="0"/>
        <v>38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3">
        <v>2</v>
      </c>
      <c r="L11" s="3">
        <v>2</v>
      </c>
      <c r="M11" s="3">
        <v>2</v>
      </c>
      <c r="N11" s="31">
        <v>2</v>
      </c>
      <c r="O11" s="31">
        <v>2</v>
      </c>
      <c r="P11" s="3"/>
      <c r="Q11" s="3">
        <v>2</v>
      </c>
      <c r="R11" s="3">
        <v>2</v>
      </c>
      <c r="S11" s="73"/>
      <c r="T11" s="31">
        <v>2</v>
      </c>
      <c r="U11" s="31">
        <v>2</v>
      </c>
      <c r="V11" s="73"/>
      <c r="W11" s="31">
        <v>2</v>
      </c>
      <c r="X11" s="31">
        <v>2</v>
      </c>
      <c r="Y11" s="31">
        <v>2</v>
      </c>
      <c r="Z11" s="3">
        <v>2</v>
      </c>
      <c r="AA11" s="3"/>
      <c r="AB11" s="3"/>
      <c r="AC11" s="73"/>
      <c r="AD11" s="73"/>
      <c r="AE11" s="73"/>
      <c r="AF11" s="73"/>
      <c r="AG11" s="3"/>
      <c r="AH11" s="3"/>
      <c r="AI11" s="11">
        <v>7</v>
      </c>
      <c r="AJ11" s="6">
        <v>3</v>
      </c>
      <c r="AK11" s="6">
        <v>8</v>
      </c>
      <c r="AL11" s="6">
        <v>9</v>
      </c>
      <c r="AM11" s="6">
        <v>8</v>
      </c>
      <c r="AN11" s="6">
        <v>10</v>
      </c>
      <c r="AO11" s="26"/>
      <c r="AP11" s="44">
        <f t="shared" si="2"/>
        <v>10</v>
      </c>
      <c r="AQ11" s="93" t="s">
        <v>210</v>
      </c>
      <c r="AR11" s="9" t="str">
        <f t="shared" si="3"/>
        <v>избытка_нет</v>
      </c>
    </row>
    <row r="12" spans="1:44" s="9" customFormat="1" ht="19.5" customHeight="1" thickBot="1">
      <c r="A12" s="1">
        <v>9</v>
      </c>
      <c r="B12" s="49" t="s">
        <v>180</v>
      </c>
      <c r="C12" s="7">
        <f t="shared" si="1"/>
        <v>96</v>
      </c>
      <c r="D12" s="43">
        <f t="shared" si="0"/>
        <v>40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3">
        <v>2</v>
      </c>
      <c r="L12" s="3">
        <v>2</v>
      </c>
      <c r="M12" s="3">
        <v>2</v>
      </c>
      <c r="N12" s="31">
        <v>2</v>
      </c>
      <c r="O12" s="31">
        <v>2</v>
      </c>
      <c r="P12" s="3">
        <v>2</v>
      </c>
      <c r="Q12" s="3">
        <v>2</v>
      </c>
      <c r="R12" s="3">
        <v>2</v>
      </c>
      <c r="S12" s="73"/>
      <c r="T12" s="31">
        <v>2</v>
      </c>
      <c r="U12" s="31">
        <v>2</v>
      </c>
      <c r="V12" s="73"/>
      <c r="W12" s="31">
        <v>2</v>
      </c>
      <c r="X12" s="31">
        <v>2</v>
      </c>
      <c r="Y12" s="31">
        <v>2</v>
      </c>
      <c r="Z12" s="3">
        <v>2</v>
      </c>
      <c r="AA12" s="3"/>
      <c r="AB12" s="3"/>
      <c r="AC12" s="73"/>
      <c r="AD12" s="73"/>
      <c r="AE12" s="73"/>
      <c r="AF12" s="73"/>
      <c r="AG12" s="3"/>
      <c r="AH12" s="3"/>
      <c r="AI12" s="11">
        <v>8</v>
      </c>
      <c r="AJ12" s="6">
        <v>9</v>
      </c>
      <c r="AK12" s="6">
        <v>10</v>
      </c>
      <c r="AL12" s="6">
        <v>10</v>
      </c>
      <c r="AM12" s="6">
        <v>6</v>
      </c>
      <c r="AN12" s="6">
        <v>9</v>
      </c>
      <c r="AO12" s="26">
        <v>4</v>
      </c>
      <c r="AP12" s="44">
        <f t="shared" si="2"/>
        <v>13</v>
      </c>
      <c r="AQ12" s="93" t="s">
        <v>210</v>
      </c>
      <c r="AR12" s="9" t="str">
        <f t="shared" si="3"/>
        <v>избытка_нет</v>
      </c>
    </row>
    <row r="13" spans="1:44" s="9" customFormat="1" ht="19.5" customHeight="1" thickBot="1">
      <c r="A13" s="1">
        <v>10</v>
      </c>
      <c r="B13" s="49" t="s">
        <v>181</v>
      </c>
      <c r="C13" s="7">
        <f t="shared" si="1"/>
        <v>96</v>
      </c>
      <c r="D13" s="43">
        <f t="shared" si="0"/>
        <v>40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>
        <v>2</v>
      </c>
      <c r="K13" s="3">
        <v>2</v>
      </c>
      <c r="L13" s="3">
        <v>2</v>
      </c>
      <c r="M13" s="3">
        <v>2</v>
      </c>
      <c r="N13" s="31">
        <v>2</v>
      </c>
      <c r="O13" s="31">
        <v>2</v>
      </c>
      <c r="P13" s="3">
        <v>2</v>
      </c>
      <c r="Q13" s="3">
        <v>2</v>
      </c>
      <c r="R13" s="3">
        <v>2</v>
      </c>
      <c r="S13" s="73"/>
      <c r="T13" s="31">
        <v>2</v>
      </c>
      <c r="U13" s="31">
        <v>2</v>
      </c>
      <c r="V13" s="73"/>
      <c r="W13" s="31">
        <v>2</v>
      </c>
      <c r="X13" s="31">
        <v>2</v>
      </c>
      <c r="Y13" s="31">
        <v>2</v>
      </c>
      <c r="Z13" s="3">
        <v>2</v>
      </c>
      <c r="AA13" s="3"/>
      <c r="AB13" s="3"/>
      <c r="AC13" s="73"/>
      <c r="AD13" s="73"/>
      <c r="AE13" s="73"/>
      <c r="AF13" s="73"/>
      <c r="AG13" s="3"/>
      <c r="AH13" s="3"/>
      <c r="AI13" s="11">
        <v>7</v>
      </c>
      <c r="AJ13" s="71">
        <v>9</v>
      </c>
      <c r="AK13" s="6">
        <v>8</v>
      </c>
      <c r="AL13" s="6">
        <v>10</v>
      </c>
      <c r="AM13" s="6">
        <v>8</v>
      </c>
      <c r="AN13" s="6">
        <v>7</v>
      </c>
      <c r="AO13" s="26">
        <v>7</v>
      </c>
      <c r="AP13" s="44">
        <f t="shared" si="2"/>
        <v>14</v>
      </c>
      <c r="AQ13" s="93" t="s">
        <v>210</v>
      </c>
      <c r="AR13" s="9" t="str">
        <f t="shared" si="3"/>
        <v>избытка_нет</v>
      </c>
    </row>
    <row r="14" spans="1:44" s="9" customFormat="1" ht="19.5" customHeight="1" thickBot="1">
      <c r="A14" s="1">
        <v>11</v>
      </c>
      <c r="B14" s="49" t="s">
        <v>182</v>
      </c>
      <c r="C14" s="7">
        <f t="shared" si="1"/>
        <v>87</v>
      </c>
      <c r="D14" s="43">
        <f t="shared" si="0"/>
        <v>36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/>
      <c r="K14" s="3">
        <v>2</v>
      </c>
      <c r="L14" s="3">
        <v>2</v>
      </c>
      <c r="M14" s="3">
        <v>2</v>
      </c>
      <c r="N14" s="31">
        <v>2</v>
      </c>
      <c r="O14" s="31">
        <v>2</v>
      </c>
      <c r="P14" s="3">
        <v>2</v>
      </c>
      <c r="Q14" s="3">
        <v>2</v>
      </c>
      <c r="R14" s="3">
        <v>2</v>
      </c>
      <c r="S14" s="73"/>
      <c r="T14" s="31">
        <v>2</v>
      </c>
      <c r="U14" s="31">
        <v>2</v>
      </c>
      <c r="V14" s="73"/>
      <c r="W14" s="31"/>
      <c r="X14" s="31">
        <v>2</v>
      </c>
      <c r="Y14" s="31">
        <v>2</v>
      </c>
      <c r="Z14" s="3">
        <v>2</v>
      </c>
      <c r="AA14" s="3"/>
      <c r="AB14" s="3"/>
      <c r="AC14" s="73"/>
      <c r="AD14" s="73"/>
      <c r="AE14" s="73"/>
      <c r="AF14" s="73"/>
      <c r="AG14" s="3"/>
      <c r="AH14" s="3"/>
      <c r="AI14" s="11">
        <v>7</v>
      </c>
      <c r="AJ14" s="6">
        <v>8</v>
      </c>
      <c r="AK14" s="6">
        <v>8</v>
      </c>
      <c r="AL14" s="6">
        <v>10</v>
      </c>
      <c r="AM14" s="6">
        <v>8</v>
      </c>
      <c r="AN14" s="6">
        <v>8</v>
      </c>
      <c r="AO14" s="26">
        <v>2</v>
      </c>
      <c r="AP14" s="44">
        <f t="shared" si="2"/>
        <v>10</v>
      </c>
      <c r="AQ14" s="93" t="s">
        <v>210</v>
      </c>
      <c r="AR14" s="9" t="str">
        <f t="shared" si="3"/>
        <v>избытка_нет</v>
      </c>
    </row>
    <row r="15" spans="1:44" s="9" customFormat="1" ht="19.5" customHeight="1" thickBot="1">
      <c r="A15" s="1">
        <v>12</v>
      </c>
      <c r="B15" s="49" t="s">
        <v>183</v>
      </c>
      <c r="C15" s="7">
        <f t="shared" si="1"/>
        <v>97</v>
      </c>
      <c r="D15" s="43">
        <f t="shared" si="0"/>
        <v>34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3">
        <v>2</v>
      </c>
      <c r="L15" s="3">
        <v>2</v>
      </c>
      <c r="M15" s="3">
        <v>2</v>
      </c>
      <c r="N15" s="31">
        <v>2</v>
      </c>
      <c r="O15" s="31">
        <v>2</v>
      </c>
      <c r="P15" s="3">
        <v>2</v>
      </c>
      <c r="Q15" s="3">
        <v>2</v>
      </c>
      <c r="R15" s="3">
        <v>2</v>
      </c>
      <c r="S15" s="73"/>
      <c r="T15" s="31">
        <v>2</v>
      </c>
      <c r="U15" s="31">
        <v>2</v>
      </c>
      <c r="V15" s="73"/>
      <c r="W15" s="31"/>
      <c r="X15" s="31">
        <v>2</v>
      </c>
      <c r="Y15" s="31"/>
      <c r="Z15" s="3"/>
      <c r="AA15" s="3"/>
      <c r="AB15" s="3"/>
      <c r="AC15" s="73"/>
      <c r="AD15" s="73"/>
      <c r="AE15" s="73"/>
      <c r="AF15" s="73"/>
      <c r="AG15" s="3"/>
      <c r="AH15" s="3"/>
      <c r="AI15" s="11">
        <v>7</v>
      </c>
      <c r="AJ15" s="6">
        <v>9</v>
      </c>
      <c r="AK15" s="6">
        <v>10</v>
      </c>
      <c r="AL15" s="6">
        <v>10</v>
      </c>
      <c r="AM15" s="6">
        <v>7</v>
      </c>
      <c r="AN15" s="6">
        <v>10</v>
      </c>
      <c r="AO15" s="26">
        <v>10</v>
      </c>
      <c r="AP15" s="44">
        <f t="shared" si="2"/>
        <v>20</v>
      </c>
      <c r="AQ15" s="93" t="s">
        <v>210</v>
      </c>
      <c r="AR15" s="9" t="str">
        <f t="shared" si="3"/>
        <v>избытка_нет</v>
      </c>
    </row>
    <row r="16" spans="1:44" s="9" customFormat="1" ht="19.5" customHeight="1" thickBot="1">
      <c r="A16" s="1">
        <v>13</v>
      </c>
      <c r="B16" s="49" t="s">
        <v>184</v>
      </c>
      <c r="C16" s="7">
        <f t="shared" si="1"/>
        <v>99</v>
      </c>
      <c r="D16" s="43">
        <f t="shared" si="0"/>
        <v>40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3">
        <v>2</v>
      </c>
      <c r="L16" s="3">
        <v>2</v>
      </c>
      <c r="M16" s="3">
        <v>2</v>
      </c>
      <c r="N16" s="31">
        <v>2</v>
      </c>
      <c r="O16" s="31">
        <v>2</v>
      </c>
      <c r="P16" s="3">
        <v>2</v>
      </c>
      <c r="Q16" s="3">
        <v>2</v>
      </c>
      <c r="R16" s="3">
        <v>2</v>
      </c>
      <c r="S16" s="73"/>
      <c r="T16" s="31">
        <v>2</v>
      </c>
      <c r="U16" s="31">
        <v>2</v>
      </c>
      <c r="V16" s="73"/>
      <c r="W16" s="31">
        <v>2</v>
      </c>
      <c r="X16" s="31">
        <v>2</v>
      </c>
      <c r="Y16" s="31">
        <v>2</v>
      </c>
      <c r="Z16" s="3">
        <v>2</v>
      </c>
      <c r="AA16" s="3"/>
      <c r="AB16" s="3"/>
      <c r="AC16" s="73"/>
      <c r="AD16" s="73"/>
      <c r="AE16" s="73"/>
      <c r="AF16" s="73"/>
      <c r="AG16" s="3"/>
      <c r="AH16" s="3"/>
      <c r="AI16" s="11">
        <v>9</v>
      </c>
      <c r="AJ16" s="6">
        <v>9</v>
      </c>
      <c r="AK16" s="6">
        <v>8</v>
      </c>
      <c r="AL16" s="6">
        <v>10</v>
      </c>
      <c r="AM16" s="6">
        <v>8</v>
      </c>
      <c r="AN16" s="6">
        <v>9</v>
      </c>
      <c r="AO16" s="26">
        <v>6</v>
      </c>
      <c r="AP16" s="44">
        <f t="shared" si="2"/>
        <v>15</v>
      </c>
      <c r="AQ16" s="93" t="s">
        <v>210</v>
      </c>
      <c r="AR16" s="9" t="str">
        <f t="shared" si="3"/>
        <v>избытка_нет</v>
      </c>
    </row>
    <row r="17" spans="1:44" s="9" customFormat="1" ht="19.5" customHeight="1" thickBot="1">
      <c r="A17" s="1">
        <v>14</v>
      </c>
      <c r="B17" s="49" t="s">
        <v>185</v>
      </c>
      <c r="C17" s="7">
        <f t="shared" si="1"/>
        <v>89</v>
      </c>
      <c r="D17" s="43">
        <f t="shared" si="0"/>
        <v>40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3">
        <v>2</v>
      </c>
      <c r="L17" s="3">
        <v>2</v>
      </c>
      <c r="M17" s="3">
        <v>2</v>
      </c>
      <c r="N17" s="31">
        <v>2</v>
      </c>
      <c r="O17" s="31">
        <v>2</v>
      </c>
      <c r="P17" s="3">
        <v>2</v>
      </c>
      <c r="Q17" s="3">
        <v>2</v>
      </c>
      <c r="R17" s="3">
        <v>2</v>
      </c>
      <c r="S17" s="73"/>
      <c r="T17" s="31">
        <v>2</v>
      </c>
      <c r="U17" s="31">
        <v>2</v>
      </c>
      <c r="V17" s="73"/>
      <c r="W17" s="31">
        <v>2</v>
      </c>
      <c r="X17" s="31">
        <v>2</v>
      </c>
      <c r="Y17" s="31">
        <v>2</v>
      </c>
      <c r="Z17" s="3">
        <v>2</v>
      </c>
      <c r="AA17" s="3"/>
      <c r="AB17" s="3"/>
      <c r="AC17" s="73"/>
      <c r="AD17" s="73"/>
      <c r="AE17" s="73"/>
      <c r="AF17" s="73"/>
      <c r="AG17" s="3"/>
      <c r="AH17" s="3"/>
      <c r="AI17" s="11">
        <v>6</v>
      </c>
      <c r="AJ17" s="6">
        <v>9</v>
      </c>
      <c r="AK17" s="6">
        <v>6</v>
      </c>
      <c r="AL17" s="6">
        <v>10</v>
      </c>
      <c r="AM17" s="6">
        <v>7</v>
      </c>
      <c r="AN17" s="6">
        <v>8</v>
      </c>
      <c r="AO17" s="26">
        <v>3</v>
      </c>
      <c r="AP17" s="44">
        <f t="shared" si="2"/>
        <v>11</v>
      </c>
      <c r="AQ17" s="93" t="s">
        <v>210</v>
      </c>
      <c r="AR17" s="9" t="str">
        <f t="shared" si="3"/>
        <v>избытка_нет</v>
      </c>
    </row>
    <row r="18" spans="1:44" s="9" customFormat="1" ht="19.5" customHeight="1" thickBot="1">
      <c r="A18" s="1">
        <v>15</v>
      </c>
      <c r="B18" s="49" t="s">
        <v>186</v>
      </c>
      <c r="C18" s="7">
        <f t="shared" si="1"/>
        <v>89</v>
      </c>
      <c r="D18" s="43">
        <f t="shared" si="0"/>
        <v>38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3">
        <v>2</v>
      </c>
      <c r="L18" s="3">
        <v>2</v>
      </c>
      <c r="M18" s="3">
        <v>2</v>
      </c>
      <c r="N18" s="31">
        <v>2</v>
      </c>
      <c r="O18" s="31">
        <v>2</v>
      </c>
      <c r="P18" s="3">
        <v>2</v>
      </c>
      <c r="Q18" s="3">
        <v>2</v>
      </c>
      <c r="R18" s="3">
        <v>2</v>
      </c>
      <c r="S18" s="73"/>
      <c r="T18" s="31">
        <v>2</v>
      </c>
      <c r="U18" s="31">
        <v>2</v>
      </c>
      <c r="V18" s="73"/>
      <c r="W18" s="31">
        <v>2</v>
      </c>
      <c r="X18" s="31">
        <v>2</v>
      </c>
      <c r="Y18" s="31"/>
      <c r="Z18" s="3">
        <v>2</v>
      </c>
      <c r="AA18" s="3"/>
      <c r="AB18" s="3"/>
      <c r="AC18" s="73"/>
      <c r="AD18" s="73"/>
      <c r="AE18" s="73"/>
      <c r="AF18" s="73"/>
      <c r="AG18" s="3"/>
      <c r="AH18" s="3"/>
      <c r="AI18" s="11">
        <v>7</v>
      </c>
      <c r="AJ18" s="6">
        <v>9</v>
      </c>
      <c r="AK18" s="6">
        <v>7</v>
      </c>
      <c r="AL18" s="6">
        <v>10</v>
      </c>
      <c r="AM18" s="6">
        <v>5</v>
      </c>
      <c r="AN18" s="6">
        <v>7</v>
      </c>
      <c r="AO18" s="26">
        <v>6</v>
      </c>
      <c r="AP18" s="44">
        <f t="shared" si="2"/>
        <v>13</v>
      </c>
      <c r="AQ18" s="93" t="s">
        <v>210</v>
      </c>
      <c r="AR18" s="9" t="str">
        <f t="shared" si="3"/>
        <v>избытка_нет</v>
      </c>
    </row>
    <row r="19" spans="1:44" s="9" customFormat="1" ht="19.5" customHeight="1" thickBot="1">
      <c r="A19" s="1">
        <v>16</v>
      </c>
      <c r="B19" s="49" t="s">
        <v>187</v>
      </c>
      <c r="C19" s="7">
        <f t="shared" si="1"/>
        <v>90</v>
      </c>
      <c r="D19" s="43">
        <f t="shared" si="0"/>
        <v>40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3">
        <v>2</v>
      </c>
      <c r="L19" s="3">
        <v>2</v>
      </c>
      <c r="M19" s="3">
        <v>2</v>
      </c>
      <c r="N19" s="31">
        <v>2</v>
      </c>
      <c r="O19" s="31">
        <v>2</v>
      </c>
      <c r="P19" s="3">
        <v>2</v>
      </c>
      <c r="Q19" s="3">
        <v>2</v>
      </c>
      <c r="R19" s="3">
        <v>2</v>
      </c>
      <c r="S19" s="73"/>
      <c r="T19" s="31">
        <v>2</v>
      </c>
      <c r="U19" s="31">
        <v>2</v>
      </c>
      <c r="V19" s="73"/>
      <c r="W19" s="31">
        <v>2</v>
      </c>
      <c r="X19" s="31">
        <v>2</v>
      </c>
      <c r="Y19" s="31">
        <v>2</v>
      </c>
      <c r="Z19" s="3">
        <v>2</v>
      </c>
      <c r="AA19" s="3"/>
      <c r="AB19" s="3"/>
      <c r="AC19" s="73"/>
      <c r="AD19" s="73"/>
      <c r="AE19" s="73"/>
      <c r="AF19" s="73"/>
      <c r="AG19" s="3"/>
      <c r="AH19" s="3"/>
      <c r="AI19" s="11">
        <v>7</v>
      </c>
      <c r="AJ19" s="6">
        <v>5</v>
      </c>
      <c r="AK19" s="6">
        <v>5</v>
      </c>
      <c r="AL19" s="6">
        <v>10</v>
      </c>
      <c r="AM19" s="6">
        <v>8</v>
      </c>
      <c r="AN19" s="6">
        <v>9</v>
      </c>
      <c r="AO19" s="26">
        <v>6</v>
      </c>
      <c r="AP19" s="44">
        <f t="shared" si="2"/>
        <v>15</v>
      </c>
      <c r="AQ19" s="93" t="s">
        <v>210</v>
      </c>
      <c r="AR19" s="9" t="str">
        <f t="shared" si="3"/>
        <v>избытка_нет</v>
      </c>
    </row>
    <row r="20" spans="1:44" s="9" customFormat="1" ht="19.5" customHeight="1" thickBot="1">
      <c r="A20" s="1">
        <v>17</v>
      </c>
      <c r="B20" s="49" t="s">
        <v>188</v>
      </c>
      <c r="C20" s="7">
        <f t="shared" si="1"/>
        <v>0</v>
      </c>
      <c r="D20" s="43">
        <f t="shared" si="0"/>
        <v>0</v>
      </c>
      <c r="E20" s="2"/>
      <c r="F20" s="2"/>
      <c r="G20" s="2"/>
      <c r="H20" s="2"/>
      <c r="I20" s="2"/>
      <c r="J20" s="3"/>
      <c r="K20" s="3"/>
      <c r="L20" s="3"/>
      <c r="M20" s="3"/>
      <c r="N20" s="31"/>
      <c r="O20" s="31"/>
      <c r="P20" s="3"/>
      <c r="Q20" s="3"/>
      <c r="R20" s="3"/>
      <c r="S20" s="73"/>
      <c r="T20" s="31"/>
      <c r="U20" s="31"/>
      <c r="V20" s="73"/>
      <c r="W20" s="31"/>
      <c r="X20" s="31"/>
      <c r="Y20" s="31"/>
      <c r="Z20" s="3"/>
      <c r="AA20" s="3"/>
      <c r="AB20" s="3"/>
      <c r="AC20" s="73"/>
      <c r="AD20" s="73"/>
      <c r="AE20" s="73"/>
      <c r="AF20" s="73"/>
      <c r="AG20" s="3"/>
      <c r="AH20" s="3"/>
      <c r="AI20" s="11"/>
      <c r="AJ20" s="45"/>
      <c r="AK20" s="6"/>
      <c r="AL20" s="6"/>
      <c r="AM20" s="6"/>
      <c r="AN20" s="87"/>
      <c r="AO20" s="26"/>
      <c r="AP20" s="44">
        <f t="shared" si="2"/>
        <v>0</v>
      </c>
      <c r="AQ20" s="9" t="s">
        <v>209</v>
      </c>
      <c r="AR20" s="9" t="str">
        <f t="shared" si="3"/>
        <v>избытка_нет</v>
      </c>
    </row>
    <row r="21" spans="1:44" s="9" customFormat="1" ht="19.5" customHeight="1" thickBot="1">
      <c r="A21" s="1">
        <v>18</v>
      </c>
      <c r="B21" s="49" t="s">
        <v>189</v>
      </c>
      <c r="C21" s="7">
        <f t="shared" si="1"/>
        <v>75</v>
      </c>
      <c r="D21" s="43">
        <f t="shared" si="0"/>
        <v>36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3">
        <v>2</v>
      </c>
      <c r="L21" s="3">
        <v>2</v>
      </c>
      <c r="M21" s="3"/>
      <c r="N21" s="31">
        <v>2</v>
      </c>
      <c r="O21" s="31">
        <v>2</v>
      </c>
      <c r="P21" s="3">
        <v>2</v>
      </c>
      <c r="Q21" s="3">
        <v>2</v>
      </c>
      <c r="R21" s="3">
        <v>2</v>
      </c>
      <c r="S21" s="73"/>
      <c r="T21" s="31">
        <v>2</v>
      </c>
      <c r="U21" s="31">
        <v>2</v>
      </c>
      <c r="V21" s="73"/>
      <c r="W21" s="31">
        <v>2</v>
      </c>
      <c r="X21" s="31">
        <v>2</v>
      </c>
      <c r="Y21" s="31"/>
      <c r="Z21" s="3">
        <v>2</v>
      </c>
      <c r="AA21" s="3"/>
      <c r="AB21" s="3"/>
      <c r="AC21" s="73"/>
      <c r="AD21" s="73"/>
      <c r="AE21" s="73"/>
      <c r="AF21" s="73"/>
      <c r="AG21" s="3"/>
      <c r="AH21" s="3"/>
      <c r="AI21" s="11">
        <v>7</v>
      </c>
      <c r="AJ21" s="69">
        <v>3</v>
      </c>
      <c r="AK21" s="6">
        <v>7</v>
      </c>
      <c r="AL21" s="6">
        <v>10</v>
      </c>
      <c r="AM21" s="6">
        <v>8</v>
      </c>
      <c r="AN21" s="87"/>
      <c r="AO21" s="26">
        <v>4</v>
      </c>
      <c r="AP21" s="44">
        <f t="shared" si="2"/>
        <v>4</v>
      </c>
      <c r="AQ21" s="93" t="s">
        <v>210</v>
      </c>
      <c r="AR21" s="9" t="str">
        <f t="shared" si="3"/>
        <v>избытка_нет</v>
      </c>
    </row>
    <row r="22" spans="1:44" s="9" customFormat="1" ht="19.5" customHeight="1" thickBot="1">
      <c r="A22" s="1">
        <v>19</v>
      </c>
      <c r="B22" s="49" t="s">
        <v>190</v>
      </c>
      <c r="C22" s="7">
        <f t="shared" si="1"/>
        <v>101</v>
      </c>
      <c r="D22" s="43">
        <f t="shared" si="0"/>
        <v>40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3">
        <v>2</v>
      </c>
      <c r="L22" s="3">
        <v>2</v>
      </c>
      <c r="M22" s="3">
        <v>2</v>
      </c>
      <c r="N22" s="31">
        <v>2</v>
      </c>
      <c r="O22" s="31">
        <v>2</v>
      </c>
      <c r="P22" s="3">
        <v>2</v>
      </c>
      <c r="Q22" s="3">
        <v>2</v>
      </c>
      <c r="R22" s="3">
        <v>2</v>
      </c>
      <c r="S22" s="73"/>
      <c r="T22" s="31">
        <v>2</v>
      </c>
      <c r="U22" s="31">
        <v>2</v>
      </c>
      <c r="V22" s="73"/>
      <c r="W22" s="31">
        <v>2</v>
      </c>
      <c r="X22" s="31">
        <v>2</v>
      </c>
      <c r="Y22" s="31">
        <v>2</v>
      </c>
      <c r="Z22" s="3">
        <v>2</v>
      </c>
      <c r="AA22" s="3"/>
      <c r="AB22" s="3"/>
      <c r="AC22" s="73"/>
      <c r="AD22" s="73"/>
      <c r="AE22" s="73"/>
      <c r="AF22" s="73"/>
      <c r="AG22" s="3"/>
      <c r="AH22" s="3"/>
      <c r="AI22" s="11">
        <v>6</v>
      </c>
      <c r="AJ22" s="6">
        <v>8</v>
      </c>
      <c r="AK22" s="6">
        <v>10</v>
      </c>
      <c r="AL22" s="6">
        <v>10</v>
      </c>
      <c r="AM22" s="6">
        <v>10</v>
      </c>
      <c r="AN22" s="6">
        <v>9</v>
      </c>
      <c r="AO22" s="26">
        <v>8</v>
      </c>
      <c r="AP22" s="44">
        <f t="shared" si="2"/>
        <v>17</v>
      </c>
      <c r="AQ22" s="93" t="s">
        <v>210</v>
      </c>
      <c r="AR22" s="9" t="str">
        <f t="shared" si="3"/>
        <v>избытка_нет</v>
      </c>
    </row>
    <row r="23" spans="1:44" s="9" customFormat="1" ht="19.5" customHeight="1" thickBot="1">
      <c r="A23" s="1">
        <v>20</v>
      </c>
      <c r="B23" s="49" t="s">
        <v>191</v>
      </c>
      <c r="C23" s="7">
        <f t="shared" si="1"/>
        <v>103</v>
      </c>
      <c r="D23" s="43">
        <f t="shared" si="0"/>
        <v>36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3">
        <v>2</v>
      </c>
      <c r="L23" s="3">
        <v>2</v>
      </c>
      <c r="M23" s="3"/>
      <c r="N23" s="31">
        <v>2</v>
      </c>
      <c r="O23" s="31">
        <v>2</v>
      </c>
      <c r="P23" s="3">
        <v>2</v>
      </c>
      <c r="Q23" s="3">
        <v>2</v>
      </c>
      <c r="R23" s="3">
        <v>2</v>
      </c>
      <c r="S23" s="73"/>
      <c r="T23" s="31">
        <v>2</v>
      </c>
      <c r="U23" s="31">
        <v>2</v>
      </c>
      <c r="V23" s="73"/>
      <c r="W23" s="31"/>
      <c r="X23" s="31">
        <v>2</v>
      </c>
      <c r="Y23" s="31">
        <v>2</v>
      </c>
      <c r="Z23" s="3">
        <v>2</v>
      </c>
      <c r="AA23" s="3"/>
      <c r="AB23" s="3"/>
      <c r="AC23" s="73"/>
      <c r="AD23" s="73"/>
      <c r="AE23" s="73"/>
      <c r="AF23" s="73"/>
      <c r="AG23" s="3"/>
      <c r="AH23" s="3"/>
      <c r="AI23" s="11">
        <v>9</v>
      </c>
      <c r="AJ23" s="6">
        <v>9</v>
      </c>
      <c r="AK23" s="6">
        <v>8</v>
      </c>
      <c r="AL23" s="6">
        <v>10</v>
      </c>
      <c r="AM23" s="6">
        <v>10</v>
      </c>
      <c r="AN23" s="6">
        <v>10</v>
      </c>
      <c r="AO23" s="26">
        <v>11</v>
      </c>
      <c r="AP23" s="44">
        <f t="shared" si="2"/>
        <v>21</v>
      </c>
      <c r="AQ23" s="93" t="s">
        <v>210</v>
      </c>
      <c r="AR23" s="9" t="str">
        <f t="shared" si="3"/>
        <v>избытка_нет</v>
      </c>
    </row>
    <row r="24" spans="1:44" s="9" customFormat="1" ht="19.5" customHeight="1" thickBot="1">
      <c r="A24" s="1">
        <v>21</v>
      </c>
      <c r="B24" s="49" t="s">
        <v>192</v>
      </c>
      <c r="C24" s="7">
        <f t="shared" si="1"/>
        <v>17</v>
      </c>
      <c r="D24" s="43">
        <f t="shared" si="0"/>
        <v>18</v>
      </c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2">
        <v>2</v>
      </c>
      <c r="K24" s="3">
        <v>2</v>
      </c>
      <c r="L24" s="3">
        <v>2</v>
      </c>
      <c r="M24" s="3">
        <v>2</v>
      </c>
      <c r="N24" s="31"/>
      <c r="O24" s="31"/>
      <c r="P24" s="3"/>
      <c r="Q24" s="3"/>
      <c r="R24" s="3"/>
      <c r="S24" s="73"/>
      <c r="T24" s="31"/>
      <c r="U24" s="31"/>
      <c r="V24" s="73"/>
      <c r="W24" s="31"/>
      <c r="X24" s="31"/>
      <c r="Y24" s="31"/>
      <c r="Z24" s="3"/>
      <c r="AA24" s="3"/>
      <c r="AB24" s="3"/>
      <c r="AC24" s="73"/>
      <c r="AD24" s="73"/>
      <c r="AE24" s="73"/>
      <c r="AF24" s="73"/>
      <c r="AG24" s="3"/>
      <c r="AH24" s="3"/>
      <c r="AI24" s="11"/>
      <c r="AJ24" s="6"/>
      <c r="AK24" s="6"/>
      <c r="AL24" s="6"/>
      <c r="AM24" s="6"/>
      <c r="AN24" s="87"/>
      <c r="AO24" s="26">
        <v>-1</v>
      </c>
      <c r="AP24" s="44">
        <f t="shared" si="2"/>
        <v>-1</v>
      </c>
      <c r="AQ24" s="9" t="s">
        <v>209</v>
      </c>
      <c r="AR24" s="9" t="str">
        <f t="shared" si="3"/>
        <v>избытка_нет</v>
      </c>
    </row>
    <row r="25" spans="1:44" s="9" customFormat="1" ht="19.5" customHeight="1" thickBot="1">
      <c r="A25" s="1">
        <v>22</v>
      </c>
      <c r="B25" s="49" t="s">
        <v>193</v>
      </c>
      <c r="C25" s="7">
        <f t="shared" si="1"/>
        <v>39</v>
      </c>
      <c r="D25" s="43">
        <f t="shared" si="0"/>
        <v>22</v>
      </c>
      <c r="E25" s="13">
        <v>2</v>
      </c>
      <c r="F25" s="13">
        <v>2</v>
      </c>
      <c r="G25" s="13">
        <v>2</v>
      </c>
      <c r="H25" s="13">
        <v>2</v>
      </c>
      <c r="I25" s="13">
        <v>2</v>
      </c>
      <c r="J25" s="13">
        <v>2</v>
      </c>
      <c r="K25" s="5">
        <v>2</v>
      </c>
      <c r="L25" s="5">
        <v>2</v>
      </c>
      <c r="M25" s="5"/>
      <c r="N25" s="32">
        <v>2</v>
      </c>
      <c r="O25" s="32">
        <v>2</v>
      </c>
      <c r="P25" s="5">
        <v>2</v>
      </c>
      <c r="Q25" s="5"/>
      <c r="R25" s="5"/>
      <c r="S25" s="73"/>
      <c r="T25" s="31"/>
      <c r="U25" s="31"/>
      <c r="V25" s="75"/>
      <c r="W25" s="31"/>
      <c r="X25" s="31"/>
      <c r="Y25" s="31"/>
      <c r="Z25" s="5"/>
      <c r="AA25" s="5"/>
      <c r="AB25" s="5"/>
      <c r="AC25" s="75"/>
      <c r="AD25" s="75"/>
      <c r="AE25" s="75"/>
      <c r="AF25" s="75"/>
      <c r="AG25" s="5"/>
      <c r="AH25" s="5"/>
      <c r="AI25" s="14">
        <v>5</v>
      </c>
      <c r="AJ25" s="6">
        <v>3</v>
      </c>
      <c r="AK25" s="15">
        <v>3</v>
      </c>
      <c r="AL25" s="15">
        <v>3</v>
      </c>
      <c r="AM25" s="15">
        <v>3</v>
      </c>
      <c r="AN25" s="90"/>
      <c r="AO25" s="27">
        <v>0</v>
      </c>
      <c r="AP25" s="44">
        <f t="shared" si="2"/>
        <v>0</v>
      </c>
      <c r="AQ25" s="9" t="s">
        <v>209</v>
      </c>
      <c r="AR25" s="9" t="str">
        <f t="shared" si="3"/>
        <v>избытка_нет</v>
      </c>
    </row>
    <row r="26" spans="1:44" s="9" customFormat="1" ht="19.5" customHeight="1" thickBot="1">
      <c r="A26" s="1">
        <v>23</v>
      </c>
      <c r="B26" s="49" t="s">
        <v>194</v>
      </c>
      <c r="C26" s="12">
        <f t="shared" si="1"/>
        <v>76</v>
      </c>
      <c r="D26" s="43">
        <f t="shared" si="0"/>
        <v>32</v>
      </c>
      <c r="E26" s="16">
        <v>2</v>
      </c>
      <c r="F26" s="16">
        <v>2</v>
      </c>
      <c r="G26" s="16">
        <v>2</v>
      </c>
      <c r="H26" s="16">
        <v>2</v>
      </c>
      <c r="I26" s="16">
        <v>2</v>
      </c>
      <c r="J26" s="16">
        <v>2</v>
      </c>
      <c r="K26" s="17">
        <v>2</v>
      </c>
      <c r="L26" s="17">
        <v>2</v>
      </c>
      <c r="M26" s="17">
        <v>2</v>
      </c>
      <c r="N26" s="33">
        <v>2</v>
      </c>
      <c r="O26" s="33">
        <v>2</v>
      </c>
      <c r="P26" s="17">
        <v>2</v>
      </c>
      <c r="Q26" s="17"/>
      <c r="R26" s="17"/>
      <c r="S26" s="73"/>
      <c r="T26" s="31"/>
      <c r="U26" s="31"/>
      <c r="V26" s="76"/>
      <c r="W26" s="32">
        <v>2</v>
      </c>
      <c r="X26" s="32">
        <v>2</v>
      </c>
      <c r="Y26" s="32">
        <v>2</v>
      </c>
      <c r="Z26" s="17">
        <v>2</v>
      </c>
      <c r="AA26" s="17"/>
      <c r="AB26" s="17"/>
      <c r="AC26" s="76"/>
      <c r="AD26" s="76"/>
      <c r="AE26" s="76"/>
      <c r="AF26" s="76"/>
      <c r="AG26" s="17"/>
      <c r="AH26" s="17"/>
      <c r="AI26" s="11">
        <v>8</v>
      </c>
      <c r="AJ26" s="6">
        <v>8</v>
      </c>
      <c r="AK26" s="6">
        <v>3</v>
      </c>
      <c r="AL26" s="6">
        <v>10</v>
      </c>
      <c r="AM26" s="6">
        <v>8</v>
      </c>
      <c r="AN26" s="87"/>
      <c r="AO26" s="26">
        <v>7</v>
      </c>
      <c r="AP26" s="44">
        <f t="shared" si="2"/>
        <v>7</v>
      </c>
      <c r="AQ26" s="93" t="s">
        <v>210</v>
      </c>
      <c r="AR26" s="9" t="str">
        <f t="shared" si="3"/>
        <v>избытка_нет</v>
      </c>
    </row>
    <row r="27" spans="1:44" ht="19.5" customHeight="1" thickBot="1">
      <c r="A27" s="1">
        <v>24</v>
      </c>
      <c r="B27" s="49" t="s">
        <v>195</v>
      </c>
      <c r="C27" s="18">
        <f t="shared" si="1"/>
        <v>95</v>
      </c>
      <c r="D27" s="43">
        <f t="shared" si="0"/>
        <v>38</v>
      </c>
      <c r="E27" s="16">
        <v>2</v>
      </c>
      <c r="F27" s="16">
        <v>2</v>
      </c>
      <c r="G27" s="16">
        <v>2</v>
      </c>
      <c r="H27" s="16">
        <v>2</v>
      </c>
      <c r="I27" s="16">
        <v>2</v>
      </c>
      <c r="J27" s="16">
        <v>2</v>
      </c>
      <c r="K27" s="17">
        <v>2</v>
      </c>
      <c r="L27" s="17">
        <v>2</v>
      </c>
      <c r="M27" s="17">
        <v>2</v>
      </c>
      <c r="N27" s="33">
        <v>2</v>
      </c>
      <c r="O27" s="33">
        <v>2</v>
      </c>
      <c r="P27" s="17"/>
      <c r="Q27" s="17">
        <v>2</v>
      </c>
      <c r="R27" s="17">
        <v>2</v>
      </c>
      <c r="S27" s="73"/>
      <c r="T27" s="31">
        <v>2</v>
      </c>
      <c r="U27" s="31">
        <v>2</v>
      </c>
      <c r="V27" s="76"/>
      <c r="W27" s="33">
        <v>2</v>
      </c>
      <c r="X27" s="33">
        <v>2</v>
      </c>
      <c r="Y27" s="33">
        <v>2</v>
      </c>
      <c r="Z27" s="38">
        <v>2</v>
      </c>
      <c r="AA27" s="38"/>
      <c r="AB27" s="38"/>
      <c r="AC27" s="76"/>
      <c r="AD27" s="76"/>
      <c r="AE27" s="76"/>
      <c r="AF27" s="76"/>
      <c r="AG27" s="38"/>
      <c r="AH27" s="39"/>
      <c r="AI27" s="11">
        <v>8</v>
      </c>
      <c r="AJ27" s="6">
        <v>9</v>
      </c>
      <c r="AK27" s="6">
        <v>9</v>
      </c>
      <c r="AL27" s="6">
        <v>10</v>
      </c>
      <c r="AM27" s="6">
        <v>10</v>
      </c>
      <c r="AN27" s="6">
        <v>5</v>
      </c>
      <c r="AO27" s="26">
        <v>6</v>
      </c>
      <c r="AP27" s="44">
        <f t="shared" si="2"/>
        <v>11</v>
      </c>
      <c r="AQ27" s="93" t="s">
        <v>210</v>
      </c>
      <c r="AR27" s="9" t="str">
        <f t="shared" si="3"/>
        <v>избытка_нет</v>
      </c>
    </row>
    <row r="28" spans="1:44" ht="19.5" customHeight="1" thickBot="1">
      <c r="A28" s="52">
        <v>25</v>
      </c>
      <c r="B28" s="49" t="s">
        <v>196</v>
      </c>
      <c r="C28" s="18">
        <f>SUM(E28:AO28)</f>
        <v>90</v>
      </c>
      <c r="D28" s="43">
        <f t="shared" si="0"/>
        <v>40</v>
      </c>
      <c r="E28" s="16">
        <v>2</v>
      </c>
      <c r="F28" s="16">
        <v>2</v>
      </c>
      <c r="G28" s="16">
        <v>2</v>
      </c>
      <c r="H28" s="16">
        <v>2</v>
      </c>
      <c r="I28" s="16">
        <v>2</v>
      </c>
      <c r="J28" s="16">
        <v>2</v>
      </c>
      <c r="K28" s="17">
        <v>2</v>
      </c>
      <c r="L28" s="17">
        <v>2</v>
      </c>
      <c r="M28" s="17">
        <v>2</v>
      </c>
      <c r="N28" s="33">
        <v>2</v>
      </c>
      <c r="O28" s="33">
        <v>2</v>
      </c>
      <c r="P28" s="17">
        <v>2</v>
      </c>
      <c r="Q28" s="17">
        <v>2</v>
      </c>
      <c r="R28" s="17">
        <v>2</v>
      </c>
      <c r="S28" s="73"/>
      <c r="T28" s="31">
        <v>2</v>
      </c>
      <c r="U28" s="31">
        <v>2</v>
      </c>
      <c r="V28" s="76"/>
      <c r="W28" s="33">
        <v>2</v>
      </c>
      <c r="X28" s="33">
        <v>2</v>
      </c>
      <c r="Y28" s="33">
        <v>2</v>
      </c>
      <c r="Z28" s="38">
        <v>2</v>
      </c>
      <c r="AA28" s="38"/>
      <c r="AB28" s="38"/>
      <c r="AC28" s="76"/>
      <c r="AD28" s="76"/>
      <c r="AE28" s="76"/>
      <c r="AF28" s="76"/>
      <c r="AG28" s="38"/>
      <c r="AH28" s="39"/>
      <c r="AI28" s="11">
        <v>7</v>
      </c>
      <c r="AJ28" s="6">
        <v>7</v>
      </c>
      <c r="AK28" s="6">
        <v>7</v>
      </c>
      <c r="AL28" s="6">
        <v>10</v>
      </c>
      <c r="AM28" s="6">
        <v>8</v>
      </c>
      <c r="AN28" s="6">
        <v>6</v>
      </c>
      <c r="AO28" s="26">
        <v>5</v>
      </c>
      <c r="AP28" s="44">
        <f>SUM(AN28:AO28)</f>
        <v>11</v>
      </c>
      <c r="AQ28" s="93" t="s">
        <v>210</v>
      </c>
      <c r="AR28" s="9" t="str">
        <f>IF(D28&gt;42,D28-42,"избытка_нет")</f>
        <v>избытка_нет</v>
      </c>
    </row>
    <row r="29" spans="1:44" ht="19.5" customHeight="1" thickBot="1">
      <c r="A29" s="52">
        <v>26</v>
      </c>
      <c r="B29" s="49" t="s">
        <v>197</v>
      </c>
      <c r="C29" s="18">
        <f>SUM(E29:AO29)</f>
        <v>4</v>
      </c>
      <c r="D29" s="43">
        <f t="shared" si="0"/>
        <v>4</v>
      </c>
      <c r="E29" s="16">
        <v>2</v>
      </c>
      <c r="F29" s="16">
        <v>2</v>
      </c>
      <c r="G29" s="16"/>
      <c r="H29" s="16"/>
      <c r="I29" s="16"/>
      <c r="J29" s="16"/>
      <c r="K29" s="17"/>
      <c r="L29" s="17"/>
      <c r="M29" s="17"/>
      <c r="N29" s="33"/>
      <c r="O29" s="33"/>
      <c r="P29" s="17"/>
      <c r="Q29" s="17"/>
      <c r="R29" s="17"/>
      <c r="S29" s="73"/>
      <c r="T29" s="31"/>
      <c r="U29" s="31"/>
      <c r="V29" s="76"/>
      <c r="W29" s="33"/>
      <c r="X29" s="33"/>
      <c r="Y29" s="33"/>
      <c r="Z29" s="38"/>
      <c r="AA29" s="38"/>
      <c r="AB29" s="38"/>
      <c r="AC29" s="76"/>
      <c r="AD29" s="76"/>
      <c r="AE29" s="76"/>
      <c r="AF29" s="76"/>
      <c r="AG29" s="38"/>
      <c r="AH29" s="39"/>
      <c r="AI29" s="11"/>
      <c r="AJ29" s="6"/>
      <c r="AK29" s="6"/>
      <c r="AL29" s="6"/>
      <c r="AM29" s="6"/>
      <c r="AN29" s="87"/>
      <c r="AO29" s="26"/>
      <c r="AP29" s="44">
        <f>SUM(AN29:AO29)</f>
        <v>0</v>
      </c>
      <c r="AQ29" s="9" t="s">
        <v>209</v>
      </c>
      <c r="AR29" s="9" t="str">
        <f>IF(D29&gt;42,D29-42,"избытка_нет")</f>
        <v>избытка_нет</v>
      </c>
    </row>
    <row r="30" spans="1:44" ht="19.5" customHeight="1" thickBot="1">
      <c r="A30" s="52">
        <v>27</v>
      </c>
      <c r="B30" s="49" t="s">
        <v>198</v>
      </c>
      <c r="C30" s="18">
        <f>SUM(E30:AO30)</f>
        <v>89</v>
      </c>
      <c r="D30" s="43">
        <f t="shared" si="0"/>
        <v>40</v>
      </c>
      <c r="E30" s="16">
        <v>2</v>
      </c>
      <c r="F30" s="16">
        <v>2</v>
      </c>
      <c r="G30" s="16">
        <v>2</v>
      </c>
      <c r="H30" s="16">
        <v>2</v>
      </c>
      <c r="I30" s="16">
        <v>2</v>
      </c>
      <c r="J30" s="16">
        <v>2</v>
      </c>
      <c r="K30" s="17">
        <v>2</v>
      </c>
      <c r="L30" s="17">
        <v>2</v>
      </c>
      <c r="M30" s="17">
        <v>2</v>
      </c>
      <c r="N30" s="33">
        <v>2</v>
      </c>
      <c r="O30" s="33">
        <v>2</v>
      </c>
      <c r="P30" s="17">
        <v>2</v>
      </c>
      <c r="Q30" s="17">
        <v>2</v>
      </c>
      <c r="R30" s="17">
        <v>2</v>
      </c>
      <c r="S30" s="73"/>
      <c r="T30" s="31">
        <v>2</v>
      </c>
      <c r="U30" s="31">
        <v>2</v>
      </c>
      <c r="V30" s="76"/>
      <c r="W30" s="33">
        <v>2</v>
      </c>
      <c r="X30" s="33">
        <v>2</v>
      </c>
      <c r="Y30" s="33">
        <v>2</v>
      </c>
      <c r="Z30" s="38">
        <v>2</v>
      </c>
      <c r="AA30" s="38"/>
      <c r="AB30" s="38"/>
      <c r="AC30" s="80"/>
      <c r="AD30" s="80"/>
      <c r="AE30" s="80"/>
      <c r="AF30" s="80"/>
      <c r="AG30" s="38"/>
      <c r="AH30" s="39"/>
      <c r="AI30" s="11">
        <v>7</v>
      </c>
      <c r="AJ30" s="85">
        <v>5</v>
      </c>
      <c r="AK30" s="6">
        <v>9</v>
      </c>
      <c r="AL30" s="6">
        <v>10</v>
      </c>
      <c r="AM30" s="6">
        <v>8</v>
      </c>
      <c r="AN30" s="6">
        <v>5</v>
      </c>
      <c r="AO30" s="26">
        <v>5</v>
      </c>
      <c r="AP30" s="44">
        <f>SUM(AN30:AO30)</f>
        <v>10</v>
      </c>
      <c r="AQ30" s="93" t="s">
        <v>210</v>
      </c>
      <c r="AR30" s="9" t="str">
        <f>IF(D30&gt;42,D30-42,"избытка_нет")</f>
        <v>избытка_нет</v>
      </c>
    </row>
    <row r="31" spans="3:38" ht="12.75">
      <c r="C31"/>
      <c r="D31"/>
      <c r="AL31" t="s">
        <v>204</v>
      </c>
    </row>
    <row r="32" spans="26:38" ht="12.75">
      <c r="Z32" s="37"/>
      <c r="AA32" s="37"/>
      <c r="AB32" s="37"/>
      <c r="AC32" s="37"/>
      <c r="AD32" s="37"/>
      <c r="AE32" s="37"/>
      <c r="AF32" s="34"/>
      <c r="AG32" s="34"/>
      <c r="AH32" s="34"/>
      <c r="AJ32" s="83" t="s">
        <v>206</v>
      </c>
      <c r="AL32" t="s">
        <v>205</v>
      </c>
    </row>
    <row r="33" spans="26:36" ht="12.75">
      <c r="Z33" s="34"/>
      <c r="AA33" s="34"/>
      <c r="AB33" s="34"/>
      <c r="AC33" s="34"/>
      <c r="AD33" s="34"/>
      <c r="AE33" s="34"/>
      <c r="AF33" s="34"/>
      <c r="AG33" s="34"/>
      <c r="AH33" s="34"/>
      <c r="AJ33" s="84" t="s">
        <v>207</v>
      </c>
    </row>
    <row r="34" spans="25:40" ht="12.75"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N34" s="86" t="s">
        <v>208</v>
      </c>
    </row>
    <row r="35" spans="25:36" ht="12.75"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</row>
    <row r="36" spans="25:36" ht="12.75"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</row>
    <row r="37" spans="25:36" ht="12.75"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Шуйский</cp:lastModifiedBy>
  <dcterms:created xsi:type="dcterms:W3CDTF">2006-03-25T10:11:51Z</dcterms:created>
  <dcterms:modified xsi:type="dcterms:W3CDTF">2007-06-15T15:56:15Z</dcterms:modified>
  <cp:category/>
  <cp:version/>
  <cp:contentType/>
  <cp:contentStatus/>
</cp:coreProperties>
</file>