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<sst xmlns="http://schemas.openxmlformats.org/spreadsheetml/2006/main" count="72" uniqueCount="50">
  <si>
    <t>Экономисты 2 курс</t>
  </si>
  <si>
    <t>Артамонова Алена</t>
  </si>
  <si>
    <t>Бутаев Рустам</t>
  </si>
  <si>
    <t>Воронов Николай</t>
  </si>
  <si>
    <t>Великая Екатерина</t>
  </si>
  <si>
    <t>Горбачев Александр</t>
  </si>
  <si>
    <t>Гогоша Анна</t>
  </si>
  <si>
    <t>Давыдова Виктория</t>
  </si>
  <si>
    <t>Дзюба Валентин</t>
  </si>
  <si>
    <t>Ежков Алексей</t>
  </si>
  <si>
    <t>Захарова Екатерина</t>
  </si>
  <si>
    <t>Ильичев Павел</t>
  </si>
  <si>
    <t>Королев Владимир</t>
  </si>
  <si>
    <t>Клопова Елена</t>
  </si>
  <si>
    <t>Картавикова Юлия</t>
  </si>
  <si>
    <t>Маркелова Наталья</t>
  </si>
  <si>
    <t>Матуся Павел</t>
  </si>
  <si>
    <t>Мельников Андрей</t>
  </si>
  <si>
    <t>Михайлов Дмитрий</t>
  </si>
  <si>
    <t>Муталиев Ильяс</t>
  </si>
  <si>
    <t>Машкарин Игорь</t>
  </si>
  <si>
    <t>Олейник Владимир</t>
  </si>
  <si>
    <t>Онищенко Александра</t>
  </si>
  <si>
    <t>Попова Анна</t>
  </si>
  <si>
    <t>Скляров Владимир</t>
  </si>
  <si>
    <t>Смирнова Светлана</t>
  </si>
  <si>
    <t>Сорока Артем</t>
  </si>
  <si>
    <t>Трубецкая Валентина</t>
  </si>
  <si>
    <t>%</t>
  </si>
  <si>
    <t>тест</t>
  </si>
  <si>
    <t>кр1</t>
  </si>
  <si>
    <t>кр2</t>
  </si>
  <si>
    <t>доклад</t>
  </si>
  <si>
    <t>сумма</t>
  </si>
  <si>
    <t>Ломакина Оксана</t>
  </si>
  <si>
    <t>Майорова Виктория</t>
  </si>
  <si>
    <t>Сыромятников Сергей</t>
  </si>
  <si>
    <t>баллы</t>
  </si>
  <si>
    <t>Трондина Людмила</t>
  </si>
  <si>
    <t>отлично</t>
  </si>
  <si>
    <t>Евдокимова Виктория</t>
  </si>
  <si>
    <t>хорошо</t>
  </si>
  <si>
    <t>посещ-сть</t>
  </si>
  <si>
    <t>задача</t>
  </si>
  <si>
    <t>итог</t>
  </si>
  <si>
    <t>А-</t>
  </si>
  <si>
    <t>В+</t>
  </si>
  <si>
    <t>В</t>
  </si>
  <si>
    <t>В-</t>
  </si>
  <si>
    <t>Сыромятникова Софья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</si>
</sst>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34" borderId="0" xfId="0" applyFill="1" applyAlignment="1">
      <alignment/>
    </xf>
    <xf numFmtId="169" fontId="0" fillId="0" borderId="0" xfId="58" applyNumberFormat="1" applyFont="1" applyAlignment="1">
      <alignment/>
    </xf>
    <xf numFmtId="0" fontId="0" fillId="34" borderId="0" xfId="0" applyFill="1" applyAlignment="1">
      <alignment horizontal="center"/>
    </xf>
    <xf numFmtId="169" fontId="0" fillId="34" borderId="0" xfId="58" applyNumberFormat="1" applyFont="1" applyFill="1" applyAlignment="1">
      <alignment horizontal="center"/>
    </xf>
    <xf numFmtId="0" fontId="0" fillId="0" borderId="0" xfId="0" applyAlignment="1">
      <alignment horizontal="center"/>
    </xf>
    <xf numFmtId="169" fontId="0" fillId="0" borderId="0" xfId="58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169" fontId="0" fillId="35" borderId="0" xfId="58" applyNumberFormat="1" applyFont="1" applyFill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35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8"/>
  <sheetViews>
    <sheetView tabSelected="1" zoomScalePageLayoutView="0" workbookViewId="0" topLeftCell="A1">
      <selection activeCell="D40" sqref="D40"/>
    </sheetView>
  </sheetViews>
  <sheetFormatPr defaultColWidth="9.00390625" defaultRowHeight="12.75"/>
  <cols>
    <col min="1" max="1" width="3.625" style="0" customWidth="1"/>
    <col min="2" max="2" width="23.25390625" style="0" customWidth="1"/>
    <col min="3" max="3" width="9.875" style="0" customWidth="1"/>
    <col min="4" max="4" width="6.625" style="4" customWidth="1"/>
    <col min="5" max="5" width="6.00390625" style="0" customWidth="1"/>
    <col min="6" max="6" width="4.875" style="0" customWidth="1"/>
    <col min="7" max="7" width="4.625" style="0" customWidth="1"/>
    <col min="8" max="8" width="4.25390625" style="0" customWidth="1"/>
    <col min="9" max="9" width="6.375" style="0" customWidth="1"/>
    <col min="10" max="10" width="6.875" style="0" customWidth="1"/>
    <col min="11" max="11" width="6.25390625" style="0" customWidth="1"/>
    <col min="12" max="12" width="3.75390625" style="0" customWidth="1"/>
    <col min="13" max="13" width="6.375" style="0" customWidth="1"/>
    <col min="15" max="15" width="6.625" style="0" customWidth="1"/>
    <col min="16" max="16" width="11.75390625" style="0" customWidth="1"/>
    <col min="17" max="17" width="13.25390625" style="0" customWidth="1"/>
  </cols>
  <sheetData>
    <row r="1" spans="2:14" ht="12.75">
      <c r="B1" s="1" t="s">
        <v>0</v>
      </c>
      <c r="C1" s="7" t="s">
        <v>42</v>
      </c>
      <c r="D1" s="8" t="s">
        <v>28</v>
      </c>
      <c r="E1" s="7" t="s">
        <v>37</v>
      </c>
      <c r="F1" s="7" t="s">
        <v>29</v>
      </c>
      <c r="G1" s="7" t="s">
        <v>30</v>
      </c>
      <c r="H1" s="7" t="s">
        <v>31</v>
      </c>
      <c r="I1" s="7" t="s">
        <v>43</v>
      </c>
      <c r="J1" s="7" t="s">
        <v>32</v>
      </c>
      <c r="K1" s="7" t="s">
        <v>33</v>
      </c>
      <c r="L1" s="7"/>
      <c r="M1" s="7" t="s">
        <v>44</v>
      </c>
      <c r="N1" s="7"/>
    </row>
    <row r="2" spans="1:46" s="12" customFormat="1" ht="12" customHeight="1">
      <c r="A2" s="12">
        <v>1</v>
      </c>
      <c r="B2" s="12" t="s">
        <v>1</v>
      </c>
      <c r="C2" s="13">
        <v>18</v>
      </c>
      <c r="D2" s="14">
        <f>C2*100/19</f>
        <v>94.73684210526316</v>
      </c>
      <c r="E2" s="13">
        <v>10</v>
      </c>
      <c r="F2" s="13">
        <v>10</v>
      </c>
      <c r="G2" s="13">
        <v>10</v>
      </c>
      <c r="H2" s="13">
        <v>10</v>
      </c>
      <c r="I2" s="13">
        <v>5</v>
      </c>
      <c r="J2" s="13">
        <v>15</v>
      </c>
      <c r="K2" s="13">
        <f>SUM(E2:J2)</f>
        <v>60</v>
      </c>
      <c r="L2" s="13">
        <v>27</v>
      </c>
      <c r="M2" s="13">
        <f>K2+L2</f>
        <v>87</v>
      </c>
      <c r="N2" s="13" t="s">
        <v>39</v>
      </c>
      <c r="O2" s="13" t="s">
        <v>45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2.75">
      <c r="A3">
        <v>2</v>
      </c>
      <c r="B3" t="s">
        <v>2</v>
      </c>
      <c r="C3" s="7">
        <v>4</v>
      </c>
      <c r="D3" s="8">
        <f aca="true" t="shared" si="0" ref="D3:D34">C3*100/19</f>
        <v>21.05263157894737</v>
      </c>
      <c r="E3" s="7">
        <v>2</v>
      </c>
      <c r="F3" s="7">
        <v>7</v>
      </c>
      <c r="G3" s="7">
        <v>0</v>
      </c>
      <c r="H3" s="7">
        <v>0</v>
      </c>
      <c r="I3" s="7">
        <v>0</v>
      </c>
      <c r="J3" s="7">
        <v>0</v>
      </c>
      <c r="K3" s="7">
        <f aca="true" t="shared" si="1" ref="K3:K34">SUM(E3:J3)</f>
        <v>9</v>
      </c>
      <c r="L3" s="11"/>
      <c r="M3" s="7">
        <f aca="true" t="shared" si="2" ref="M3:M34">K3+L3</f>
        <v>9</v>
      </c>
      <c r="N3" s="7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12.75">
      <c r="A4">
        <v>3</v>
      </c>
      <c r="B4" t="s">
        <v>3</v>
      </c>
      <c r="C4" s="7">
        <v>14</v>
      </c>
      <c r="D4" s="8">
        <f t="shared" si="0"/>
        <v>73.6842105263158</v>
      </c>
      <c r="E4" s="7">
        <v>8</v>
      </c>
      <c r="F4" s="7">
        <v>8</v>
      </c>
      <c r="G4" s="7">
        <v>10</v>
      </c>
      <c r="H4" s="7">
        <v>3</v>
      </c>
      <c r="I4" s="7">
        <v>0</v>
      </c>
      <c r="J4" s="7">
        <v>0</v>
      </c>
      <c r="K4" s="7">
        <f t="shared" si="1"/>
        <v>29</v>
      </c>
      <c r="L4" s="11"/>
      <c r="M4" s="7">
        <f t="shared" si="2"/>
        <v>29</v>
      </c>
      <c r="N4" s="7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" customFormat="1" ht="12" customHeight="1">
      <c r="A5" s="3">
        <v>4</v>
      </c>
      <c r="B5" s="3" t="s">
        <v>4</v>
      </c>
      <c r="C5" s="5">
        <v>14</v>
      </c>
      <c r="D5" s="6">
        <f t="shared" si="0"/>
        <v>73.6842105263158</v>
      </c>
      <c r="E5" s="5">
        <v>8</v>
      </c>
      <c r="F5" s="5">
        <v>9</v>
      </c>
      <c r="G5" s="5">
        <v>8</v>
      </c>
      <c r="H5" s="5">
        <v>10</v>
      </c>
      <c r="I5" s="5">
        <v>5</v>
      </c>
      <c r="J5" s="5">
        <v>13</v>
      </c>
      <c r="K5" s="5">
        <f t="shared" si="1"/>
        <v>53</v>
      </c>
      <c r="L5" s="5">
        <v>27</v>
      </c>
      <c r="M5" s="5">
        <f t="shared" si="2"/>
        <v>80</v>
      </c>
      <c r="N5" s="5" t="s">
        <v>41</v>
      </c>
      <c r="O5" s="15" t="s">
        <v>48</v>
      </c>
      <c r="P5" s="20"/>
      <c r="Q5" s="20"/>
      <c r="R5" s="20"/>
      <c r="S5" s="2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ht="13.5" customHeight="1">
      <c r="A6">
        <v>5</v>
      </c>
      <c r="B6" t="s">
        <v>5</v>
      </c>
      <c r="C6" s="7">
        <v>12</v>
      </c>
      <c r="D6" s="8">
        <f t="shared" si="0"/>
        <v>63.1578947368421</v>
      </c>
      <c r="E6" s="7">
        <v>7</v>
      </c>
      <c r="F6" s="7">
        <v>10</v>
      </c>
      <c r="G6" s="7">
        <v>4</v>
      </c>
      <c r="H6" s="7">
        <v>6</v>
      </c>
      <c r="I6" s="7">
        <v>5</v>
      </c>
      <c r="J6" s="7">
        <v>0</v>
      </c>
      <c r="K6" s="7">
        <f t="shared" si="1"/>
        <v>32</v>
      </c>
      <c r="L6" s="11"/>
      <c r="M6" s="7">
        <f t="shared" si="2"/>
        <v>32</v>
      </c>
      <c r="N6" s="7"/>
      <c r="O6" s="18"/>
      <c r="P6" s="21"/>
      <c r="Q6" s="21"/>
      <c r="R6" s="21"/>
      <c r="S6" s="2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" customFormat="1" ht="15.75" customHeight="1">
      <c r="A7" s="3">
        <v>6</v>
      </c>
      <c r="B7" s="3" t="s">
        <v>8</v>
      </c>
      <c r="C7" s="5">
        <v>12</v>
      </c>
      <c r="D7" s="6">
        <f t="shared" si="0"/>
        <v>63.1578947368421</v>
      </c>
      <c r="E7" s="5">
        <v>7</v>
      </c>
      <c r="F7" s="5">
        <v>9</v>
      </c>
      <c r="G7" s="5">
        <v>10</v>
      </c>
      <c r="H7" s="5">
        <v>4</v>
      </c>
      <c r="I7" s="5">
        <v>0</v>
      </c>
      <c r="J7" s="5">
        <v>15</v>
      </c>
      <c r="K7" s="5">
        <f t="shared" si="1"/>
        <v>45</v>
      </c>
      <c r="L7" s="5">
        <v>27</v>
      </c>
      <c r="M7" s="5">
        <f t="shared" si="2"/>
        <v>72</v>
      </c>
      <c r="N7" s="5" t="s">
        <v>41</v>
      </c>
      <c r="O7" s="15" t="s">
        <v>48</v>
      </c>
      <c r="P7" s="22"/>
      <c r="Q7" s="22"/>
      <c r="R7" s="21"/>
      <c r="S7" s="2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s="12" customFormat="1" ht="12.75" customHeight="1">
      <c r="A8" s="12">
        <v>7</v>
      </c>
      <c r="B8" s="12" t="s">
        <v>7</v>
      </c>
      <c r="C8" s="13">
        <v>16</v>
      </c>
      <c r="D8" s="14">
        <f t="shared" si="0"/>
        <v>84.21052631578948</v>
      </c>
      <c r="E8" s="13">
        <v>9</v>
      </c>
      <c r="F8" s="13">
        <v>10</v>
      </c>
      <c r="G8" s="13">
        <v>10</v>
      </c>
      <c r="H8" s="13">
        <v>10</v>
      </c>
      <c r="I8" s="13">
        <v>5</v>
      </c>
      <c r="J8" s="13">
        <v>15</v>
      </c>
      <c r="K8" s="13">
        <f t="shared" si="1"/>
        <v>59</v>
      </c>
      <c r="L8" s="13">
        <v>27</v>
      </c>
      <c r="M8" s="13">
        <f t="shared" si="2"/>
        <v>86</v>
      </c>
      <c r="N8" s="13" t="s">
        <v>39</v>
      </c>
      <c r="O8" s="19" t="s">
        <v>45</v>
      </c>
      <c r="P8" s="22"/>
      <c r="Q8" s="22"/>
      <c r="R8" s="21"/>
      <c r="S8" s="2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13.5" customHeight="1">
      <c r="A9" s="3">
        <v>6</v>
      </c>
      <c r="B9" s="3" t="s">
        <v>6</v>
      </c>
      <c r="C9" s="5">
        <v>13</v>
      </c>
      <c r="D9" s="6">
        <f>C9*100/19</f>
        <v>68.42105263157895</v>
      </c>
      <c r="E9" s="5">
        <v>7</v>
      </c>
      <c r="F9" s="5">
        <v>9</v>
      </c>
      <c r="G9" s="5">
        <v>0</v>
      </c>
      <c r="H9" s="5">
        <v>10</v>
      </c>
      <c r="I9" s="5">
        <v>5</v>
      </c>
      <c r="J9" s="5">
        <v>10</v>
      </c>
      <c r="K9" s="5">
        <f>SUM(E9:J9)</f>
        <v>41</v>
      </c>
      <c r="L9" s="5">
        <v>27</v>
      </c>
      <c r="M9" s="5">
        <f>K9+L9</f>
        <v>68</v>
      </c>
      <c r="N9" s="5" t="s">
        <v>41</v>
      </c>
      <c r="O9" s="15" t="s">
        <v>48</v>
      </c>
      <c r="P9" s="22"/>
      <c r="Q9" s="22"/>
      <c r="R9" s="21"/>
      <c r="S9" s="2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s="12" customFormat="1" ht="12" customHeight="1">
      <c r="A10" s="12">
        <v>9</v>
      </c>
      <c r="B10" s="12" t="s">
        <v>40</v>
      </c>
      <c r="C10" s="13">
        <v>17</v>
      </c>
      <c r="D10" s="14">
        <f t="shared" si="0"/>
        <v>89.47368421052632</v>
      </c>
      <c r="E10" s="13">
        <v>9</v>
      </c>
      <c r="F10" s="13">
        <v>9</v>
      </c>
      <c r="G10" s="13">
        <v>10</v>
      </c>
      <c r="H10" s="13">
        <v>10</v>
      </c>
      <c r="I10" s="13">
        <v>5</v>
      </c>
      <c r="J10" s="13">
        <v>15</v>
      </c>
      <c r="K10" s="13">
        <f t="shared" si="1"/>
        <v>58</v>
      </c>
      <c r="L10" s="13">
        <v>27</v>
      </c>
      <c r="M10" s="13">
        <f t="shared" si="2"/>
        <v>85</v>
      </c>
      <c r="N10" s="13" t="s">
        <v>39</v>
      </c>
      <c r="O10" s="19" t="s">
        <v>45</v>
      </c>
      <c r="P10" s="22"/>
      <c r="Q10" s="22"/>
      <c r="R10" s="21"/>
      <c r="S10" s="2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4.25" customHeight="1">
      <c r="A11">
        <v>10</v>
      </c>
      <c r="B11" t="s">
        <v>9</v>
      </c>
      <c r="C11" s="7">
        <v>8</v>
      </c>
      <c r="D11" s="8">
        <f t="shared" si="0"/>
        <v>42.10526315789474</v>
      </c>
      <c r="E11" s="7">
        <v>5</v>
      </c>
      <c r="F11" s="7">
        <v>7</v>
      </c>
      <c r="G11" s="7">
        <v>4</v>
      </c>
      <c r="H11" s="7">
        <v>6</v>
      </c>
      <c r="I11" s="7">
        <v>0</v>
      </c>
      <c r="J11" s="7">
        <v>8</v>
      </c>
      <c r="K11" s="7">
        <f t="shared" si="1"/>
        <v>30</v>
      </c>
      <c r="L11" s="11"/>
      <c r="M11" s="7">
        <f t="shared" si="2"/>
        <v>30</v>
      </c>
      <c r="N11" s="7"/>
      <c r="O11" s="2"/>
      <c r="P11" s="22"/>
      <c r="Q11" s="22"/>
      <c r="R11" s="21"/>
      <c r="S11" s="2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s="12" customFormat="1" ht="14.25" customHeight="1">
      <c r="A12" s="12">
        <v>11</v>
      </c>
      <c r="B12" s="12" t="s">
        <v>10</v>
      </c>
      <c r="C12" s="13">
        <v>19</v>
      </c>
      <c r="D12" s="14">
        <f t="shared" si="0"/>
        <v>100</v>
      </c>
      <c r="E12" s="13">
        <v>10</v>
      </c>
      <c r="F12" s="13">
        <v>10</v>
      </c>
      <c r="G12" s="13">
        <v>9</v>
      </c>
      <c r="H12" s="13">
        <v>10</v>
      </c>
      <c r="I12" s="13">
        <v>5</v>
      </c>
      <c r="J12" s="13">
        <v>15</v>
      </c>
      <c r="K12" s="13">
        <f t="shared" si="1"/>
        <v>59</v>
      </c>
      <c r="L12" s="13">
        <v>27</v>
      </c>
      <c r="M12" s="13">
        <f t="shared" si="2"/>
        <v>86</v>
      </c>
      <c r="N12" s="13" t="s">
        <v>39</v>
      </c>
      <c r="O12" s="19" t="s">
        <v>45</v>
      </c>
      <c r="P12" s="22"/>
      <c r="Q12" s="22"/>
      <c r="R12" s="21"/>
      <c r="S12" s="2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s="3" customFormat="1" ht="12.75" customHeight="1">
      <c r="A13" s="3">
        <v>12</v>
      </c>
      <c r="B13" s="3" t="s">
        <v>11</v>
      </c>
      <c r="C13" s="5">
        <v>17</v>
      </c>
      <c r="D13" s="6">
        <f t="shared" si="0"/>
        <v>89.47368421052632</v>
      </c>
      <c r="E13" s="5">
        <v>9</v>
      </c>
      <c r="F13" s="15">
        <v>10</v>
      </c>
      <c r="G13" s="5">
        <v>8</v>
      </c>
      <c r="H13" s="5">
        <v>10</v>
      </c>
      <c r="I13" s="15">
        <v>5</v>
      </c>
      <c r="J13" s="15">
        <v>0</v>
      </c>
      <c r="K13" s="5">
        <f t="shared" si="1"/>
        <v>42</v>
      </c>
      <c r="L13" s="5">
        <v>27</v>
      </c>
      <c r="M13" s="5">
        <f t="shared" si="2"/>
        <v>69</v>
      </c>
      <c r="N13" s="5" t="s">
        <v>41</v>
      </c>
      <c r="O13" s="15" t="s">
        <v>48</v>
      </c>
      <c r="P13" s="22"/>
      <c r="Q13" s="22"/>
      <c r="R13" s="21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ht="13.5" customHeight="1">
      <c r="A14">
        <v>13</v>
      </c>
      <c r="B14" t="s">
        <v>12</v>
      </c>
      <c r="C14" s="7">
        <v>5</v>
      </c>
      <c r="D14" s="8">
        <f t="shared" si="0"/>
        <v>26.31578947368421</v>
      </c>
      <c r="E14" s="7">
        <v>2</v>
      </c>
      <c r="F14" s="9">
        <v>9</v>
      </c>
      <c r="G14" s="2">
        <v>10</v>
      </c>
      <c r="H14" s="2">
        <v>10</v>
      </c>
      <c r="I14" s="2">
        <v>0</v>
      </c>
      <c r="J14" s="2">
        <v>0</v>
      </c>
      <c r="K14" s="7">
        <f t="shared" si="1"/>
        <v>31</v>
      </c>
      <c r="L14" s="11"/>
      <c r="M14" s="7">
        <f t="shared" si="2"/>
        <v>31</v>
      </c>
      <c r="N14" s="2"/>
      <c r="O14" s="2"/>
      <c r="P14" s="22"/>
      <c r="Q14" s="22"/>
      <c r="R14" s="23"/>
      <c r="S14" s="2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ht="14.25" customHeight="1">
      <c r="A15">
        <v>14</v>
      </c>
      <c r="B15" t="s">
        <v>13</v>
      </c>
      <c r="C15" s="7">
        <v>7</v>
      </c>
      <c r="D15" s="8">
        <f t="shared" si="0"/>
        <v>36.8421052631579</v>
      </c>
      <c r="E15" s="7">
        <v>3</v>
      </c>
      <c r="F15" s="9">
        <v>9</v>
      </c>
      <c r="G15" s="2">
        <v>10</v>
      </c>
      <c r="H15" s="2">
        <v>3</v>
      </c>
      <c r="I15" s="2">
        <v>0</v>
      </c>
      <c r="J15" s="2">
        <v>0</v>
      </c>
      <c r="K15" s="7">
        <f t="shared" si="1"/>
        <v>25</v>
      </c>
      <c r="L15" s="11"/>
      <c r="M15" s="7">
        <f t="shared" si="2"/>
        <v>25</v>
      </c>
      <c r="N15" s="2"/>
      <c r="O15" s="2"/>
      <c r="P15" s="22"/>
      <c r="Q15" s="22"/>
      <c r="R15" s="23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s="3" customFormat="1" ht="12.75">
      <c r="A16" s="3">
        <v>15</v>
      </c>
      <c r="B16" s="3" t="s">
        <v>14</v>
      </c>
      <c r="C16" s="5">
        <v>12</v>
      </c>
      <c r="D16" s="6">
        <f t="shared" si="0"/>
        <v>63.1578947368421</v>
      </c>
      <c r="E16" s="5">
        <v>7</v>
      </c>
      <c r="F16" s="5">
        <v>9</v>
      </c>
      <c r="G16" s="5">
        <v>8</v>
      </c>
      <c r="H16" s="5">
        <v>9</v>
      </c>
      <c r="I16" s="5">
        <v>5</v>
      </c>
      <c r="J16" s="5">
        <v>0</v>
      </c>
      <c r="K16" s="5">
        <f t="shared" si="1"/>
        <v>38</v>
      </c>
      <c r="L16" s="5">
        <v>27</v>
      </c>
      <c r="M16" s="5">
        <f t="shared" si="2"/>
        <v>65</v>
      </c>
      <c r="N16" s="5" t="s">
        <v>41</v>
      </c>
      <c r="O16" s="15" t="s">
        <v>48</v>
      </c>
      <c r="P16" s="20"/>
      <c r="Q16" s="20"/>
      <c r="R16" s="20"/>
      <c r="S16" s="2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s="3" customFormat="1" ht="13.5" customHeight="1">
      <c r="A17" s="3">
        <v>16</v>
      </c>
      <c r="B17" s="3" t="s">
        <v>34</v>
      </c>
      <c r="C17" s="5">
        <v>16</v>
      </c>
      <c r="D17" s="6">
        <f t="shared" si="0"/>
        <v>84.21052631578948</v>
      </c>
      <c r="E17" s="5">
        <v>9</v>
      </c>
      <c r="F17" s="5">
        <v>9</v>
      </c>
      <c r="G17" s="5">
        <v>0</v>
      </c>
      <c r="H17" s="5">
        <v>8</v>
      </c>
      <c r="I17" s="5">
        <v>5</v>
      </c>
      <c r="J17" s="5">
        <v>15</v>
      </c>
      <c r="K17" s="5">
        <f t="shared" si="1"/>
        <v>46</v>
      </c>
      <c r="L17" s="5">
        <v>27</v>
      </c>
      <c r="M17" s="5">
        <f t="shared" si="2"/>
        <v>73</v>
      </c>
      <c r="N17" s="5" t="s">
        <v>41</v>
      </c>
      <c r="O17" s="15" t="s">
        <v>47</v>
      </c>
      <c r="P17" s="22"/>
      <c r="Q17" s="22"/>
      <c r="R17" s="21"/>
      <c r="S17" s="2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s="5" customFormat="1" ht="12.75">
      <c r="A18" s="16">
        <v>17</v>
      </c>
      <c r="B18" s="17" t="s">
        <v>15</v>
      </c>
      <c r="C18" s="5">
        <v>17</v>
      </c>
      <c r="D18" s="5">
        <f t="shared" si="0"/>
        <v>89.47368421052632</v>
      </c>
      <c r="E18" s="5">
        <v>9</v>
      </c>
      <c r="F18" s="5">
        <v>9</v>
      </c>
      <c r="G18" s="5">
        <v>8</v>
      </c>
      <c r="H18" s="5">
        <v>10</v>
      </c>
      <c r="I18" s="5">
        <v>5</v>
      </c>
      <c r="J18" s="5">
        <v>15</v>
      </c>
      <c r="K18" s="5">
        <f t="shared" si="1"/>
        <v>56</v>
      </c>
      <c r="L18" s="5">
        <v>27</v>
      </c>
      <c r="M18" s="5">
        <f t="shared" si="2"/>
        <v>83</v>
      </c>
      <c r="N18" s="5" t="s">
        <v>41</v>
      </c>
      <c r="O18" s="15" t="s">
        <v>46</v>
      </c>
      <c r="P18" s="24"/>
      <c r="Q18" s="24"/>
      <c r="R18" s="24"/>
      <c r="S18" s="24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>
        <v>18</v>
      </c>
      <c r="B19" t="s">
        <v>35</v>
      </c>
      <c r="C19" s="7">
        <v>14</v>
      </c>
      <c r="D19" s="8">
        <f t="shared" si="0"/>
        <v>73.6842105263158</v>
      </c>
      <c r="E19" s="7">
        <v>8</v>
      </c>
      <c r="F19" s="7">
        <v>9</v>
      </c>
      <c r="G19" s="7">
        <v>10</v>
      </c>
      <c r="H19" s="7">
        <v>9</v>
      </c>
      <c r="I19" s="11">
        <v>0</v>
      </c>
      <c r="J19" s="7">
        <v>0</v>
      </c>
      <c r="K19" s="7">
        <f t="shared" si="1"/>
        <v>36</v>
      </c>
      <c r="L19" s="11"/>
      <c r="M19" s="7">
        <f t="shared" si="2"/>
        <v>36</v>
      </c>
      <c r="N19" s="7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s="12" customFormat="1" ht="12.75">
      <c r="A20" s="12">
        <v>19</v>
      </c>
      <c r="B20" s="12" t="s">
        <v>16</v>
      </c>
      <c r="C20" s="13">
        <v>19</v>
      </c>
      <c r="D20" s="14">
        <f t="shared" si="0"/>
        <v>100</v>
      </c>
      <c r="E20" s="13">
        <v>10</v>
      </c>
      <c r="F20" s="13">
        <v>8</v>
      </c>
      <c r="G20" s="13">
        <v>10</v>
      </c>
      <c r="H20" s="13">
        <v>10</v>
      </c>
      <c r="I20" s="13">
        <v>5</v>
      </c>
      <c r="J20" s="13">
        <v>15</v>
      </c>
      <c r="K20" s="13">
        <f t="shared" si="1"/>
        <v>58</v>
      </c>
      <c r="L20" s="13">
        <v>27</v>
      </c>
      <c r="M20" s="13">
        <f t="shared" si="2"/>
        <v>85</v>
      </c>
      <c r="N20" s="13" t="s">
        <v>39</v>
      </c>
      <c r="O20" s="13" t="s">
        <v>45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2.75">
      <c r="A21">
        <v>20</v>
      </c>
      <c r="B21" t="s">
        <v>17</v>
      </c>
      <c r="C21" s="7">
        <v>10</v>
      </c>
      <c r="D21" s="8">
        <f t="shared" si="0"/>
        <v>52.63157894736842</v>
      </c>
      <c r="E21" s="7">
        <v>6</v>
      </c>
      <c r="F21" s="7">
        <v>10</v>
      </c>
      <c r="G21" s="7">
        <v>4</v>
      </c>
      <c r="H21" s="7">
        <v>5</v>
      </c>
      <c r="I21" s="7">
        <v>0</v>
      </c>
      <c r="J21" s="7">
        <v>10</v>
      </c>
      <c r="K21" s="7">
        <f t="shared" si="1"/>
        <v>35</v>
      </c>
      <c r="L21" s="11"/>
      <c r="M21" s="7">
        <f t="shared" si="2"/>
        <v>35</v>
      </c>
      <c r="N21" s="7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2.75">
      <c r="A22">
        <v>21</v>
      </c>
      <c r="B22" t="s">
        <v>18</v>
      </c>
      <c r="C22" s="7">
        <v>3</v>
      </c>
      <c r="D22" s="8">
        <f t="shared" si="0"/>
        <v>15.789473684210526</v>
      </c>
      <c r="E22" s="7">
        <v>1</v>
      </c>
      <c r="F22" s="7">
        <v>7</v>
      </c>
      <c r="G22" s="7">
        <v>5</v>
      </c>
      <c r="H22" s="7">
        <v>0</v>
      </c>
      <c r="I22" s="7">
        <v>0</v>
      </c>
      <c r="J22" s="7">
        <v>10</v>
      </c>
      <c r="K22" s="7">
        <f t="shared" si="1"/>
        <v>23</v>
      </c>
      <c r="L22" s="11"/>
      <c r="M22" s="7">
        <f t="shared" si="2"/>
        <v>23</v>
      </c>
      <c r="N22" s="7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ht="12.75">
      <c r="A23">
        <v>22</v>
      </c>
      <c r="B23" t="s">
        <v>19</v>
      </c>
      <c r="C23" s="7">
        <v>7</v>
      </c>
      <c r="D23" s="8">
        <f t="shared" si="0"/>
        <v>36.8421052631579</v>
      </c>
      <c r="E23" s="7">
        <v>3</v>
      </c>
      <c r="F23" s="7">
        <v>10</v>
      </c>
      <c r="G23" s="7">
        <v>0</v>
      </c>
      <c r="H23" s="7">
        <v>0</v>
      </c>
      <c r="I23" s="7">
        <v>0</v>
      </c>
      <c r="J23" s="7">
        <v>0</v>
      </c>
      <c r="K23" s="7">
        <f t="shared" si="1"/>
        <v>13</v>
      </c>
      <c r="L23" s="11"/>
      <c r="M23" s="7">
        <f t="shared" si="2"/>
        <v>13</v>
      </c>
      <c r="N23" s="7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ht="12.75">
      <c r="A24">
        <v>23</v>
      </c>
      <c r="B24" t="s">
        <v>20</v>
      </c>
      <c r="C24" s="7">
        <v>8</v>
      </c>
      <c r="D24" s="8">
        <f t="shared" si="0"/>
        <v>42.10526315789474</v>
      </c>
      <c r="E24" s="7">
        <v>5</v>
      </c>
      <c r="F24" s="7">
        <v>9</v>
      </c>
      <c r="G24" s="7">
        <v>10</v>
      </c>
      <c r="H24" s="7">
        <v>4</v>
      </c>
      <c r="I24" s="7">
        <v>0</v>
      </c>
      <c r="J24" s="7">
        <v>3</v>
      </c>
      <c r="K24" s="7">
        <f t="shared" si="1"/>
        <v>31</v>
      </c>
      <c r="L24" s="11"/>
      <c r="M24" s="7">
        <f t="shared" si="2"/>
        <v>31</v>
      </c>
      <c r="N24" s="7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ht="12.75">
      <c r="A25">
        <v>24</v>
      </c>
      <c r="B25" t="s">
        <v>21</v>
      </c>
      <c r="C25" s="7">
        <v>5</v>
      </c>
      <c r="D25" s="8">
        <f t="shared" si="0"/>
        <v>26.31578947368421</v>
      </c>
      <c r="E25" s="7">
        <v>2</v>
      </c>
      <c r="F25" s="7">
        <v>10</v>
      </c>
      <c r="G25" s="7">
        <v>3</v>
      </c>
      <c r="H25" s="7">
        <v>3</v>
      </c>
      <c r="I25" s="7">
        <v>0</v>
      </c>
      <c r="J25" s="7">
        <v>0</v>
      </c>
      <c r="K25" s="7">
        <f t="shared" si="1"/>
        <v>18</v>
      </c>
      <c r="L25" s="11"/>
      <c r="M25" s="7">
        <f t="shared" si="2"/>
        <v>18</v>
      </c>
      <c r="N25" s="7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ht="12.75">
      <c r="A26">
        <v>25</v>
      </c>
      <c r="B26" t="s">
        <v>22</v>
      </c>
      <c r="C26" s="7">
        <v>7</v>
      </c>
      <c r="D26" s="8">
        <f t="shared" si="0"/>
        <v>36.8421052631579</v>
      </c>
      <c r="E26" s="7">
        <v>3</v>
      </c>
      <c r="F26" s="7">
        <v>6</v>
      </c>
      <c r="G26" s="7">
        <v>0</v>
      </c>
      <c r="H26" s="7">
        <v>0</v>
      </c>
      <c r="I26" s="7">
        <v>0</v>
      </c>
      <c r="J26" s="7">
        <v>10</v>
      </c>
      <c r="K26" s="7">
        <f t="shared" si="1"/>
        <v>19</v>
      </c>
      <c r="L26" s="11"/>
      <c r="M26" s="7">
        <f t="shared" si="2"/>
        <v>19</v>
      </c>
      <c r="N26" s="7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ht="12.75">
      <c r="A27">
        <v>26</v>
      </c>
      <c r="B27" t="s">
        <v>23</v>
      </c>
      <c r="C27" s="7">
        <v>7</v>
      </c>
      <c r="D27" s="8">
        <f t="shared" si="0"/>
        <v>36.8421052631579</v>
      </c>
      <c r="E27" s="7">
        <v>3</v>
      </c>
      <c r="F27" s="7">
        <v>7</v>
      </c>
      <c r="G27" s="7">
        <v>0</v>
      </c>
      <c r="H27" s="7">
        <v>0</v>
      </c>
      <c r="I27" s="7">
        <v>0</v>
      </c>
      <c r="J27" s="7">
        <v>10</v>
      </c>
      <c r="K27" s="7">
        <f t="shared" si="1"/>
        <v>20</v>
      </c>
      <c r="L27" s="11"/>
      <c r="M27" s="7">
        <f t="shared" si="2"/>
        <v>20</v>
      </c>
      <c r="N27" s="7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ht="12.75">
      <c r="A28">
        <v>27</v>
      </c>
      <c r="B28" t="s">
        <v>24</v>
      </c>
      <c r="C28" s="7">
        <v>5</v>
      </c>
      <c r="D28" s="8">
        <f t="shared" si="0"/>
        <v>26.31578947368421</v>
      </c>
      <c r="E28" s="7">
        <v>2</v>
      </c>
      <c r="F28" s="7">
        <v>9</v>
      </c>
      <c r="G28" s="7">
        <v>10</v>
      </c>
      <c r="H28" s="7">
        <v>2</v>
      </c>
      <c r="I28" s="7">
        <v>0</v>
      </c>
      <c r="J28" s="7">
        <v>0</v>
      </c>
      <c r="K28" s="7">
        <f t="shared" si="1"/>
        <v>23</v>
      </c>
      <c r="L28" s="11"/>
      <c r="M28" s="7">
        <f t="shared" si="2"/>
        <v>23</v>
      </c>
      <c r="N28" s="7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s="3" customFormat="1" ht="12" customHeight="1">
      <c r="A29" s="3">
        <v>28</v>
      </c>
      <c r="B29" s="3" t="s">
        <v>25</v>
      </c>
      <c r="C29" s="5">
        <v>19</v>
      </c>
      <c r="D29" s="6">
        <f t="shared" si="0"/>
        <v>100</v>
      </c>
      <c r="E29" s="5">
        <v>10</v>
      </c>
      <c r="F29" s="5">
        <v>9</v>
      </c>
      <c r="G29" s="5">
        <v>9</v>
      </c>
      <c r="H29" s="5">
        <v>9</v>
      </c>
      <c r="I29" s="5">
        <v>5</v>
      </c>
      <c r="J29" s="5">
        <v>15</v>
      </c>
      <c r="K29" s="5">
        <f t="shared" si="1"/>
        <v>57</v>
      </c>
      <c r="L29" s="5">
        <v>27</v>
      </c>
      <c r="M29" s="5">
        <f t="shared" si="2"/>
        <v>84</v>
      </c>
      <c r="N29" s="5" t="s">
        <v>41</v>
      </c>
      <c r="O29" s="5" t="s">
        <v>46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ht="12.75">
      <c r="A30">
        <v>29</v>
      </c>
      <c r="B30" t="s">
        <v>26</v>
      </c>
      <c r="C30" s="7">
        <v>4</v>
      </c>
      <c r="D30" s="8">
        <f t="shared" si="0"/>
        <v>21.05263157894737</v>
      </c>
      <c r="E30" s="7">
        <v>2</v>
      </c>
      <c r="F30" s="7">
        <v>10</v>
      </c>
      <c r="G30" s="7">
        <v>10</v>
      </c>
      <c r="H30" s="7">
        <v>4</v>
      </c>
      <c r="I30" s="7">
        <v>0</v>
      </c>
      <c r="J30" s="7">
        <v>0</v>
      </c>
      <c r="K30" s="7">
        <f t="shared" si="1"/>
        <v>26</v>
      </c>
      <c r="L30" s="11"/>
      <c r="M30" s="7">
        <f t="shared" si="2"/>
        <v>26</v>
      </c>
      <c r="N30" s="7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s="3" customFormat="1" ht="12.75">
      <c r="A31" s="3">
        <v>30</v>
      </c>
      <c r="B31" s="3" t="s">
        <v>49</v>
      </c>
      <c r="C31" s="5">
        <v>11</v>
      </c>
      <c r="D31" s="6">
        <f t="shared" si="0"/>
        <v>57.89473684210526</v>
      </c>
      <c r="E31" s="5">
        <v>6</v>
      </c>
      <c r="F31" s="5">
        <v>9</v>
      </c>
      <c r="G31" s="5">
        <v>6</v>
      </c>
      <c r="H31" s="5">
        <v>8</v>
      </c>
      <c r="I31" s="5">
        <v>0</v>
      </c>
      <c r="J31" s="5">
        <v>15</v>
      </c>
      <c r="K31" s="5">
        <f t="shared" si="1"/>
        <v>44</v>
      </c>
      <c r="L31" s="5">
        <v>27</v>
      </c>
      <c r="M31" s="5">
        <f t="shared" si="2"/>
        <v>71</v>
      </c>
      <c r="N31" s="5" t="s">
        <v>41</v>
      </c>
      <c r="O31" s="5" t="s">
        <v>47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ht="12.75">
      <c r="A32">
        <v>31</v>
      </c>
      <c r="B32" t="s">
        <v>36</v>
      </c>
      <c r="C32" s="7">
        <v>5</v>
      </c>
      <c r="D32" s="8">
        <f t="shared" si="0"/>
        <v>26.31578947368421</v>
      </c>
      <c r="E32" s="7">
        <v>2</v>
      </c>
      <c r="F32" s="7">
        <v>9</v>
      </c>
      <c r="G32" s="7">
        <v>0</v>
      </c>
      <c r="H32" s="7">
        <v>0</v>
      </c>
      <c r="I32" s="7">
        <v>0</v>
      </c>
      <c r="J32" s="7">
        <v>0</v>
      </c>
      <c r="K32" s="7">
        <f t="shared" si="1"/>
        <v>11</v>
      </c>
      <c r="L32" s="11"/>
      <c r="M32" s="7">
        <f t="shared" si="2"/>
        <v>11</v>
      </c>
      <c r="N32" s="7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 ht="12.75">
      <c r="A33">
        <v>32</v>
      </c>
      <c r="B33" t="s">
        <v>38</v>
      </c>
      <c r="C33" s="7">
        <v>10</v>
      </c>
      <c r="D33" s="8">
        <f t="shared" si="0"/>
        <v>52.63157894736842</v>
      </c>
      <c r="E33" s="7">
        <v>6</v>
      </c>
      <c r="F33" s="7">
        <v>8</v>
      </c>
      <c r="G33" s="7">
        <v>5</v>
      </c>
      <c r="H33" s="7">
        <v>4</v>
      </c>
      <c r="I33" s="7">
        <v>0</v>
      </c>
      <c r="J33" s="7">
        <v>5</v>
      </c>
      <c r="K33" s="7">
        <f t="shared" si="1"/>
        <v>28</v>
      </c>
      <c r="L33" s="11"/>
      <c r="M33" s="7">
        <f t="shared" si="2"/>
        <v>28</v>
      </c>
      <c r="N33" s="7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14" ht="12.75">
      <c r="A34">
        <v>33</v>
      </c>
      <c r="B34" t="s">
        <v>27</v>
      </c>
      <c r="C34" s="7">
        <v>11</v>
      </c>
      <c r="D34" s="8">
        <f t="shared" si="0"/>
        <v>57.89473684210526</v>
      </c>
      <c r="E34" s="7">
        <v>6</v>
      </c>
      <c r="F34" s="7">
        <v>6</v>
      </c>
      <c r="G34" s="7">
        <v>7</v>
      </c>
      <c r="H34" s="7">
        <v>7</v>
      </c>
      <c r="I34" s="7">
        <v>0</v>
      </c>
      <c r="J34" s="7">
        <v>0</v>
      </c>
      <c r="K34" s="7">
        <f t="shared" si="1"/>
        <v>26</v>
      </c>
      <c r="L34" s="11"/>
      <c r="M34" s="7">
        <f t="shared" si="2"/>
        <v>26</v>
      </c>
      <c r="N34" s="7"/>
    </row>
    <row r="35" spans="3:14" ht="12.75">
      <c r="C35" s="7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3:14" ht="12.75">
      <c r="C36" s="7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3:14" ht="12.75">
      <c r="C37" s="7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3:14" ht="12.75">
      <c r="C38" s="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3:14" ht="12.75">
      <c r="C39" s="7"/>
      <c r="D39" s="8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3:14" ht="12.75">
      <c r="C40" s="7"/>
      <c r="D40" s="8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3:14" ht="12.75">
      <c r="C41" s="7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3:14" ht="12.75">
      <c r="C42" s="7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3:14" ht="12.75">
      <c r="C43" s="7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3:14" ht="12.75">
      <c r="C44" s="7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3:14" ht="12.75">
      <c r="C45" s="7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3:14" ht="12.75">
      <c r="C46" s="7"/>
      <c r="D46" s="8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3:14" ht="12.75">
      <c r="C47" s="7"/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3:14" ht="12.75">
      <c r="C48" s="7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3:14" ht="12.75">
      <c r="C49" s="7"/>
      <c r="D49" s="8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3:14" ht="12.75">
      <c r="C50" s="7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3:14" ht="12.75">
      <c r="C51" s="7"/>
      <c r="D51" s="8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3:14" ht="12.75">
      <c r="C52" s="7"/>
      <c r="D52" s="8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3:14" ht="12.75">
      <c r="C53" s="7"/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3:14" ht="12.75">
      <c r="C54" s="7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3:14" ht="12.75">
      <c r="C55" s="7"/>
      <c r="D55" s="8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3:14" ht="12.75">
      <c r="C56" s="7"/>
      <c r="D56" s="8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3:14" ht="12.75">
      <c r="C57" s="7"/>
      <c r="D57" s="8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3:14" ht="12.75">
      <c r="C58" s="7"/>
      <c r="D58" s="8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3:14" ht="12.75">
      <c r="C59" s="7"/>
      <c r="D59" s="8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3:14" ht="12.75">
      <c r="C60" s="7"/>
      <c r="D60" s="8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3:14" ht="12.75">
      <c r="C61" s="7"/>
      <c r="D61" s="8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3:14" ht="12.75">
      <c r="C62" s="7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3:14" ht="12.75">
      <c r="C63" s="7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3:14" ht="12.75">
      <c r="C64" s="7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3:14" ht="12.75">
      <c r="C65" s="7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3:14" ht="12.75">
      <c r="C66" s="7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3:14" ht="12.75">
      <c r="C67" s="7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3:14" ht="12.75">
      <c r="C68" s="7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3:14" ht="12.75">
      <c r="C69" s="7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3:14" ht="12.75">
      <c r="C70" s="7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3:14" ht="12.75">
      <c r="C71" s="7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3:14" ht="12.75">
      <c r="C72" s="7"/>
      <c r="D72" s="8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3:14" ht="12.75"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3:14" ht="12.75">
      <c r="C74" s="7"/>
      <c r="D74" s="8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3:14" ht="12.75">
      <c r="C75" s="7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3:14" ht="12.75">
      <c r="C76" s="7"/>
      <c r="D76" s="8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3:14" ht="12.75">
      <c r="C77" s="7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3:14" ht="12.75">
      <c r="C78" s="7"/>
      <c r="D78" s="8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3:14" ht="12.75">
      <c r="C79" s="7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3:14" ht="12.75">
      <c r="C80" s="7"/>
      <c r="D80" s="8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3:14" ht="12.75">
      <c r="C81" s="7"/>
      <c r="D81" s="8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3:14" ht="12.75">
      <c r="C82" s="7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3:14" ht="12.75">
      <c r="C83" s="7"/>
      <c r="D83" s="8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3:14" ht="12.75">
      <c r="C84" s="7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3:14" ht="12.75">
      <c r="C85" s="7"/>
      <c r="D85" s="8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3:14" ht="12.75">
      <c r="C86" s="7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3:14" ht="12.75">
      <c r="C87" s="7"/>
      <c r="D87" s="8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3:14" ht="12.75">
      <c r="C88" s="7"/>
      <c r="D88" s="8"/>
      <c r="E88" s="7"/>
      <c r="F88" s="7"/>
      <c r="G88" s="7"/>
      <c r="H88" s="7"/>
      <c r="I88" s="7"/>
      <c r="J88" s="7"/>
      <c r="K88" s="7"/>
      <c r="L88" s="7"/>
      <c r="M88" s="7"/>
      <c r="N88" s="7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</dc:creator>
  <cp:keywords/>
  <dc:description/>
  <cp:lastModifiedBy>В Ф Шуйский</cp:lastModifiedBy>
  <dcterms:created xsi:type="dcterms:W3CDTF">2006-12-17T07:12:19Z</dcterms:created>
  <dcterms:modified xsi:type="dcterms:W3CDTF">2007-01-20T14:09:10Z</dcterms:modified>
  <cp:category/>
  <cp:version/>
  <cp:contentType/>
  <cp:contentStatus/>
</cp:coreProperties>
</file>